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23160" windowHeight="9765"/>
  </bookViews>
  <sheets>
    <sheet name="TOP20_AOUIT_2017" sheetId="3" r:id="rId1"/>
  </sheets>
  <calcPr calcId="145621"/>
</workbook>
</file>

<file path=xl/calcChain.xml><?xml version="1.0" encoding="utf-8"?>
<calcChain xmlns="http://schemas.openxmlformats.org/spreadsheetml/2006/main">
  <c r="M90" i="3" l="1"/>
  <c r="N90" i="3"/>
  <c r="E90" i="3"/>
  <c r="F90" i="3"/>
  <c r="E59" i="3"/>
  <c r="F59" i="3"/>
  <c r="E29" i="3"/>
  <c r="F29" i="3"/>
  <c r="M29" i="3"/>
  <c r="N29" i="3"/>
  <c r="M59" i="3"/>
  <c r="N59" i="3"/>
  <c r="G59" i="3" l="1"/>
  <c r="O90" i="3"/>
  <c r="G90" i="3"/>
  <c r="O29" i="3"/>
  <c r="O59" i="3"/>
  <c r="G29" i="3"/>
</calcChain>
</file>

<file path=xl/sharedStrings.xml><?xml version="1.0" encoding="utf-8"?>
<sst xmlns="http://schemas.openxmlformats.org/spreadsheetml/2006/main" count="496" uniqueCount="312">
  <si>
    <t>CLAVIER Françoise</t>
  </si>
  <si>
    <t>BAD BOYS SAINT-LO</t>
  </si>
  <si>
    <t>CHARBIDES Isabelle</t>
  </si>
  <si>
    <t>VIKINGS CALVADOS</t>
  </si>
  <si>
    <t>MERCIER Régine</t>
  </si>
  <si>
    <t>FOUIN Marie-Claude</t>
  </si>
  <si>
    <t>RUISSEL Amandine</t>
  </si>
  <si>
    <t>FLERS BOWLING IMPACT</t>
  </si>
  <si>
    <t>METIVIER Virginie</t>
  </si>
  <si>
    <t>MARIETTE Laure</t>
  </si>
  <si>
    <t>MATHURIN Elodie</t>
  </si>
  <si>
    <t>GADAIS Catherine</t>
  </si>
  <si>
    <t>PLOMION Babeth</t>
  </si>
  <si>
    <t>SORET Lou-Ann</t>
  </si>
  <si>
    <t>ENGUEHARD Nathalie</t>
  </si>
  <si>
    <t>MOREL Anne Gaelle</t>
  </si>
  <si>
    <t>EAGLES BOWLING VIRE</t>
  </si>
  <si>
    <t>THOUROUDE Sandrine</t>
  </si>
  <si>
    <t>GENDARME Alain</t>
  </si>
  <si>
    <t>DELAFOSSE Nicolas</t>
  </si>
  <si>
    <t>MENNELET Benoit</t>
  </si>
  <si>
    <t>METTE Théophile</t>
  </si>
  <si>
    <t>REAULT Yannick</t>
  </si>
  <si>
    <t>NOURY Michel</t>
  </si>
  <si>
    <t>LECOMTE Laurent</t>
  </si>
  <si>
    <t>RUISSEL Didier</t>
  </si>
  <si>
    <t>LE TERRIER Guillaume</t>
  </si>
  <si>
    <t>AMBROIS Laurent</t>
  </si>
  <si>
    <t>SAVANCHOMKEO Anousay</t>
  </si>
  <si>
    <t>BOUCRET Romain</t>
  </si>
  <si>
    <t>KAISER Laurent</t>
  </si>
  <si>
    <t>SIONVILLE Philippe</t>
  </si>
  <si>
    <t>GENEST Thomas</t>
  </si>
  <si>
    <t>DRAGON BOWL BAYEUX</t>
  </si>
  <si>
    <t>MESNIER Françoise</t>
  </si>
  <si>
    <t>BUSNOULT Célia</t>
  </si>
  <si>
    <t>CORDIER Laurette</t>
  </si>
  <si>
    <t>HOMMES</t>
  </si>
  <si>
    <t>DAMES</t>
  </si>
  <si>
    <t>PATRONAGE  ARGENTAN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</si>
  <si>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174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174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159</t>
    </r>
  </si>
  <si>
    <t>excell</t>
  </si>
  <si>
    <t>élite</t>
  </si>
  <si>
    <t>B. C. CHERBOURG</t>
  </si>
  <si>
    <t>ECOLE  SAINT-LÔ</t>
  </si>
  <si>
    <t>BAD BOYS SAINT-LÔ</t>
  </si>
  <si>
    <t>honn</t>
  </si>
  <si>
    <t>Seuils catégories  :  les moyennes ne tiennent pas compte des décimales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</si>
  <si>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189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189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174</t>
    </r>
  </si>
  <si>
    <t>HOUCK Olivia</t>
  </si>
  <si>
    <t>QUONIAM Elodie</t>
  </si>
  <si>
    <t>LAMOULLER Ida</t>
  </si>
  <si>
    <t>COUVILLER Françoise</t>
  </si>
  <si>
    <t>LANOS Nicole</t>
  </si>
  <si>
    <t>LEMAIGNEN Sylvie</t>
  </si>
  <si>
    <t>LEGER Bérénice</t>
  </si>
  <si>
    <t>ROBERT Nadine</t>
  </si>
  <si>
    <t>CAMPION Lydie</t>
  </si>
  <si>
    <t>MERLO Gaëlle</t>
  </si>
  <si>
    <t>COURTOIS Laura</t>
  </si>
  <si>
    <t>AGOSTON Agnès</t>
  </si>
  <si>
    <t>FLEURY Stéphanie</t>
  </si>
  <si>
    <t>PATIN Pauline</t>
  </si>
  <si>
    <t>FROCAUT Anne-Marie</t>
  </si>
  <si>
    <t>LECOMTE Océane</t>
  </si>
  <si>
    <t>LES TITANS ROUEN</t>
  </si>
  <si>
    <t>CHORUS BOWLING CLUB</t>
  </si>
  <si>
    <t>LESUEUR Arnaud</t>
  </si>
  <si>
    <t>FRECHON Sylvain</t>
  </si>
  <si>
    <t>VILLIER Jérémy</t>
  </si>
  <si>
    <t>MALOISEL Franck</t>
  </si>
  <si>
    <t>TEIL Nicolas</t>
  </si>
  <si>
    <t>GILLES Julien</t>
  </si>
  <si>
    <t>PETIT Antoine</t>
  </si>
  <si>
    <t>MERLO Christophe</t>
  </si>
  <si>
    <t>RAMAUGE Jean-Luc</t>
  </si>
  <si>
    <t>SOLER Jean-Yves</t>
  </si>
  <si>
    <t>CANU Yohann</t>
  </si>
  <si>
    <t>MALANDIN Jason</t>
  </si>
  <si>
    <t>LECOMTE Eric</t>
  </si>
  <si>
    <t>CAMPION Christophe</t>
  </si>
  <si>
    <t>PETITJEAN Alexandre</t>
  </si>
  <si>
    <t>LEMEUNIER Franck</t>
  </si>
  <si>
    <t>BASSE NORMANDIE</t>
  </si>
  <si>
    <t>HAUTE  NORMANDIE</t>
  </si>
  <si>
    <t>B C  ROUEN LE DRAGON</t>
  </si>
  <si>
    <t>BELVEDERE DIEPPE B. C.</t>
  </si>
  <si>
    <t>O'LL STARS ST MARCEL</t>
  </si>
  <si>
    <t>DURIEUX Catherine</t>
  </si>
  <si>
    <t>NICOLAS Stéphanie</t>
  </si>
  <si>
    <t>SACCO Isabelle</t>
  </si>
  <si>
    <t>GORON Solène</t>
  </si>
  <si>
    <t>BARTAIRE Wendy</t>
  </si>
  <si>
    <t>JACQUES Amandine</t>
  </si>
  <si>
    <t>BADOS Charline</t>
  </si>
  <si>
    <t>CELIE Lauriane</t>
  </si>
  <si>
    <t>FIEVET Laurence</t>
  </si>
  <si>
    <t>LOPES D'ANDRADE Alexandra</t>
  </si>
  <si>
    <t>MURAT Valérie</t>
  </si>
  <si>
    <t>SKOPNICK Audrey</t>
  </si>
  <si>
    <t>CAUCHIE Catherine</t>
  </si>
  <si>
    <t>LES DRAGONS DE COLMAR</t>
  </si>
  <si>
    <t>BCO COURBEVOIE</t>
  </si>
  <si>
    <t>WINNER'S ORLEANS</t>
  </si>
  <si>
    <t>B C S  ANNECY</t>
  </si>
  <si>
    <t>USC DCL</t>
  </si>
  <si>
    <t>BIDONE Bruno</t>
  </si>
  <si>
    <t>FABRE Anthony</t>
  </si>
  <si>
    <t>MAGGI Mats</t>
  </si>
  <si>
    <t>TOISIER Eric</t>
  </si>
  <si>
    <t>ANDRE Philippe</t>
  </si>
  <si>
    <t>CHEMERY Christian</t>
  </si>
  <si>
    <t>EAGLES WITTELSHEIM</t>
  </si>
  <si>
    <t>FUN BOWLERS</t>
  </si>
  <si>
    <t>228,00</t>
  </si>
  <si>
    <t>ECOLE CHERBOURG</t>
  </si>
  <si>
    <t>autres clubs : LEOPARDS NORMANDIE, ECOLE ARGENTAN, B.C. L' AIGLE</t>
  </si>
  <si>
    <t>GICQUEL Marc</t>
  </si>
  <si>
    <t>DALL'AGNOL Annick</t>
  </si>
  <si>
    <t>FOLAIN Lucile</t>
  </si>
  <si>
    <t>ECOLE  LE HAVRE</t>
  </si>
  <si>
    <t>ECOLE N.D. GRAVENCHON</t>
  </si>
  <si>
    <t>C.O. REN. SANDOUVILLE</t>
  </si>
  <si>
    <t>PEELMAN Sandrine</t>
  </si>
  <si>
    <t>KLINKE Mélanie</t>
  </si>
  <si>
    <t>JOCK CHANCE</t>
  </si>
  <si>
    <t>SACKS Mitchell</t>
  </si>
  <si>
    <t>LEROY Olivier</t>
  </si>
  <si>
    <t>CARHAIX BOWLING CLUB</t>
  </si>
  <si>
    <t>B C TRIANGLE D'OR</t>
  </si>
  <si>
    <t>CSG ND GRAVENCHON</t>
  </si>
  <si>
    <t>FRANCE</t>
  </si>
  <si>
    <t>LELERRE Daniel</t>
  </si>
  <si>
    <t>11  élites  et   9  excellences</t>
  </si>
  <si>
    <t>ECOLE LE HAVRE</t>
  </si>
  <si>
    <t>VASSEUR Thierry</t>
  </si>
  <si>
    <t>ESSOUFFI Sarah</t>
  </si>
  <si>
    <t>MONACO BOWLING CLUB</t>
  </si>
  <si>
    <t>STRIKE 59 VILLENEUVE'ASCQ</t>
  </si>
  <si>
    <t>MERCIER Axelle</t>
  </si>
  <si>
    <t>LAHAYE Jonathan</t>
  </si>
  <si>
    <t>BONNAVENTURE Philippe</t>
  </si>
  <si>
    <t>DELABARRE Annick</t>
  </si>
  <si>
    <t>159,10</t>
  </si>
  <si>
    <t>MAGUERO Maxence</t>
  </si>
  <si>
    <t>DI MARTINO Nathalie</t>
  </si>
  <si>
    <t>199,50</t>
  </si>
  <si>
    <t>BUCCIROSSO Thomas</t>
  </si>
  <si>
    <t>PAGE Nathan</t>
  </si>
  <si>
    <t>FROUVELLE Serge</t>
  </si>
  <si>
    <t>ZINI Ivan</t>
  </si>
  <si>
    <t>LEROUX Richard</t>
  </si>
  <si>
    <t>B C  POITEVIN POITIERS</t>
  </si>
  <si>
    <t>SHARKS</t>
  </si>
  <si>
    <t>213,40</t>
  </si>
  <si>
    <t>DESPRES Amélie</t>
  </si>
  <si>
    <t>187,10</t>
  </si>
  <si>
    <t>155,00</t>
  </si>
  <si>
    <t>ECOLE  CHERBOURG</t>
  </si>
  <si>
    <t>B C ROUEN LE DRAGON</t>
  </si>
  <si>
    <t>C.S.G. ND GRAVENCHON</t>
  </si>
  <si>
    <t>2 élites  ,  10   excellences  et   8  Honneurs</t>
  </si>
  <si>
    <t>B C  AERO  EVREUX</t>
  </si>
  <si>
    <t>DEUDON Antoine</t>
  </si>
  <si>
    <t>B C  AERO EVREUX</t>
  </si>
  <si>
    <t>autres clubs : DRAKKAR, ECOLE GD QUEVILLY, BC LAC CANIEL, LEZARDS MONTIVILLIERS,  LA MIVOIE, LOUVIERS</t>
  </si>
  <si>
    <t>IZARD Nadège</t>
  </si>
  <si>
    <t>DEGOUD Emilie</t>
  </si>
  <si>
    <t>BOWLING CLUB VAN GOGH</t>
  </si>
  <si>
    <t>CARPE DIEM</t>
  </si>
  <si>
    <t>SYNERGIE BOWLING</t>
  </si>
  <si>
    <t>T.O.A.C. TOULOUSE</t>
  </si>
  <si>
    <t>190,00</t>
  </si>
  <si>
    <t>197,30</t>
  </si>
  <si>
    <t>A.B.C.L. PONT MOUSSON</t>
  </si>
  <si>
    <t>B C  LA CHAUMUSSE</t>
  </si>
  <si>
    <t>PAT. LAIQUE LORIENT</t>
  </si>
  <si>
    <t>LE CAMUS Thibault</t>
  </si>
  <si>
    <t>ALEX Jean-François</t>
  </si>
  <si>
    <t>LAVERSENNE Clément</t>
  </si>
  <si>
    <t>DE AVEIRO Michel</t>
  </si>
  <si>
    <t>CHALLENGER</t>
  </si>
  <si>
    <t>LES LIONCEAUX DIJON</t>
  </si>
  <si>
    <t>ANGOULEME B C</t>
  </si>
  <si>
    <t>AS STAR  AUDINCOURT</t>
  </si>
  <si>
    <t>TOP  20  LISTING AOUT  2017   :  Tournois</t>
  </si>
  <si>
    <t>CALLO Myriam</t>
  </si>
  <si>
    <t>179,91</t>
  </si>
  <si>
    <t>175,91</t>
  </si>
  <si>
    <t>175,11</t>
  </si>
  <si>
    <t>174,62</t>
  </si>
  <si>
    <t>171,61</t>
  </si>
  <si>
    <t>171,44</t>
  </si>
  <si>
    <t>170,98</t>
  </si>
  <si>
    <t>170,71</t>
  </si>
  <si>
    <t>168,72</t>
  </si>
  <si>
    <t>168,34</t>
  </si>
  <si>
    <t>167,04</t>
  </si>
  <si>
    <t>165,14</t>
  </si>
  <si>
    <t>162,99</t>
  </si>
  <si>
    <t>161,64</t>
  </si>
  <si>
    <t>161,11</t>
  </si>
  <si>
    <t>160,53</t>
  </si>
  <si>
    <t>159,29</t>
  </si>
  <si>
    <t>158,75</t>
  </si>
  <si>
    <t>156,57</t>
  </si>
  <si>
    <t xml:space="preserve">4 élites  ,  13  excellences ,  3 honneurs </t>
  </si>
  <si>
    <t>LECARPENTIER Denis</t>
  </si>
  <si>
    <t>209,06</t>
  </si>
  <si>
    <t>199,56</t>
  </si>
  <si>
    <t>198,52</t>
  </si>
  <si>
    <t>195,61</t>
  </si>
  <si>
    <t>195,54</t>
  </si>
  <si>
    <t>194,99</t>
  </si>
  <si>
    <t>194,96</t>
  </si>
  <si>
    <t>194,58</t>
  </si>
  <si>
    <t>193,28</t>
  </si>
  <si>
    <t>191,64</t>
  </si>
  <si>
    <t>190,65</t>
  </si>
  <si>
    <t>189,45</t>
  </si>
  <si>
    <t>188,24</t>
  </si>
  <si>
    <t>188,1</t>
  </si>
  <si>
    <t>187,44</t>
  </si>
  <si>
    <t>186,93</t>
  </si>
  <si>
    <t>185,89</t>
  </si>
  <si>
    <t>185,82</t>
  </si>
  <si>
    <t>185,32</t>
  </si>
  <si>
    <t>185,25</t>
  </si>
  <si>
    <t>COURTOIS Lisa</t>
  </si>
  <si>
    <t>187,15</t>
  </si>
  <si>
    <t>175,53</t>
  </si>
  <si>
    <t>170,65</t>
  </si>
  <si>
    <t>169,27</t>
  </si>
  <si>
    <t>169,17</t>
  </si>
  <si>
    <t>168,86</t>
  </si>
  <si>
    <t>168,8</t>
  </si>
  <si>
    <t>165,75</t>
  </si>
  <si>
    <t>165,11</t>
  </si>
  <si>
    <t>163,98</t>
  </si>
  <si>
    <t>162,75</t>
  </si>
  <si>
    <t>162,31</t>
  </si>
  <si>
    <t>159,77</t>
  </si>
  <si>
    <t>158,62</t>
  </si>
  <si>
    <t>157,56</t>
  </si>
  <si>
    <t>156,75</t>
  </si>
  <si>
    <t>156,37</t>
  </si>
  <si>
    <t>156,25</t>
  </si>
  <si>
    <t>CONFOLANT Benoit</t>
  </si>
  <si>
    <t>198,87</t>
  </si>
  <si>
    <t>198,14</t>
  </si>
  <si>
    <t>197,24</t>
  </si>
  <si>
    <t>194,23</t>
  </si>
  <si>
    <t>194,15</t>
  </si>
  <si>
    <t>194,08</t>
  </si>
  <si>
    <t>191,63</t>
  </si>
  <si>
    <t>191,11</t>
  </si>
  <si>
    <t>189,92</t>
  </si>
  <si>
    <t>189,57</t>
  </si>
  <si>
    <t>189,14</t>
  </si>
  <si>
    <t>187,87</t>
  </si>
  <si>
    <t>187,08</t>
  </si>
  <si>
    <t>186,45</t>
  </si>
  <si>
    <t>186,06</t>
  </si>
  <si>
    <t>186,05</t>
  </si>
  <si>
    <t>196,40</t>
  </si>
  <si>
    <t>194,40</t>
  </si>
  <si>
    <t>12  élites  et   8  excellences</t>
  </si>
  <si>
    <t>DERYNCK Isabelle</t>
  </si>
  <si>
    <t>204,03</t>
  </si>
  <si>
    <t>200,77</t>
  </si>
  <si>
    <t>200,66</t>
  </si>
  <si>
    <t>198,15</t>
  </si>
  <si>
    <t>197,21</t>
  </si>
  <si>
    <t>196,64</t>
  </si>
  <si>
    <t>196,54</t>
  </si>
  <si>
    <t>196,47</t>
  </si>
  <si>
    <t>195,23</t>
  </si>
  <si>
    <t>195,21</t>
  </si>
  <si>
    <t>192,89</t>
  </si>
  <si>
    <t>192,46</t>
  </si>
  <si>
    <t>192,09</t>
  </si>
  <si>
    <t>191,94</t>
  </si>
  <si>
    <t>191,33</t>
  </si>
  <si>
    <t>190,47</t>
  </si>
  <si>
    <t>190,44</t>
  </si>
  <si>
    <t>198,80</t>
  </si>
  <si>
    <t>MARTIGNANO Cosimo</t>
  </si>
  <si>
    <t>LESOURD Maurice</t>
  </si>
  <si>
    <t>FILLAT Martial</t>
  </si>
  <si>
    <t>CHAMPAGNE B.A. REIMS</t>
  </si>
  <si>
    <t>224,06</t>
  </si>
  <si>
    <t>221,17</t>
  </si>
  <si>
    <t>219,09</t>
  </si>
  <si>
    <t>217,93</t>
  </si>
  <si>
    <t>217,42</t>
  </si>
  <si>
    <t>216,67</t>
  </si>
  <si>
    <t>216,09</t>
  </si>
  <si>
    <t>ANGERS BOWLING CLUB</t>
  </si>
  <si>
    <t>214,98</t>
  </si>
  <si>
    <t>214,46</t>
  </si>
  <si>
    <t>214,35</t>
  </si>
  <si>
    <t>214,05</t>
  </si>
  <si>
    <t>213,93</t>
  </si>
  <si>
    <t>213,71</t>
  </si>
  <si>
    <t>212,72</t>
  </si>
  <si>
    <t>RED WOLVES AIX LES BAINS</t>
  </si>
  <si>
    <t>212,71</t>
  </si>
  <si>
    <t>212,68</t>
  </si>
  <si>
    <t>215,00</t>
  </si>
  <si>
    <t>PARIS OUEST BOW. NIKKO</t>
  </si>
  <si>
    <t>3 joueurs ont + 100 lignes</t>
  </si>
  <si>
    <t>11 joueurs ont - 50 lignes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</si>
</sst>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DAE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49" fontId="0" fillId="0" borderId="3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0" borderId="0" xfId="0" applyFont="1"/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/>
    <xf numFmtId="0" fontId="11" fillId="0" borderId="0" xfId="0" applyFont="1"/>
    <xf numFmtId="0" fontId="0" fillId="10" borderId="2" xfId="0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6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Border="1" applyAlignment="1">
      <alignment horizontal="center"/>
    </xf>
    <xf numFmtId="0" fontId="14" fillId="16" borderId="0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8" borderId="0" xfId="0" applyFont="1" applyFill="1" applyBorder="1" applyAlignment="1">
      <alignment horizontal="center"/>
    </xf>
    <xf numFmtId="0" fontId="12" fillId="19" borderId="0" xfId="0" applyFont="1" applyFill="1" applyAlignment="1">
      <alignment horizontal="center"/>
    </xf>
    <xf numFmtId="49" fontId="15" fillId="19" borderId="0" xfId="0" applyNumberFormat="1" applyFont="1" applyFill="1" applyAlignment="1">
      <alignment horizontal="center"/>
    </xf>
    <xf numFmtId="0" fontId="13" fillId="19" borderId="0" xfId="0" applyFont="1" applyFill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18" borderId="0" xfId="0" applyFill="1"/>
    <xf numFmtId="0" fontId="7" fillId="18" borderId="0" xfId="0" applyFont="1" applyFill="1" applyBorder="1" applyAlignment="1"/>
    <xf numFmtId="0" fontId="0" fillId="18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0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16" fillId="16" borderId="0" xfId="0" applyFont="1" applyFill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0" fillId="20" borderId="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center"/>
    </xf>
    <xf numFmtId="0" fontId="0" fillId="15" borderId="2" xfId="0" applyFont="1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16" fillId="16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11" borderId="0" xfId="0" applyFont="1" applyFill="1" applyBorder="1"/>
    <xf numFmtId="0" fontId="0" fillId="10" borderId="0" xfId="0" applyFont="1" applyFill="1" applyBorder="1" applyAlignment="1">
      <alignment horizontal="center"/>
    </xf>
    <xf numFmtId="0" fontId="8" fillId="14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18" fillId="2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8" fillId="13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18" fillId="22" borderId="1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49" fontId="17" fillId="0" borderId="2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9694"/>
      <color rgb="FFFF0066"/>
      <color rgb="FFB1A0C7"/>
      <color rgb="FF31869B"/>
      <color rgb="FFFABF8F"/>
      <color rgb="FFFF33CC"/>
      <color rgb="FF00FF00"/>
      <color rgb="FF89DAE3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5"/>
  <sheetViews>
    <sheetView tabSelected="1" workbookViewId="0">
      <selection activeCell="M94" sqref="M94"/>
    </sheetView>
  </sheetViews>
  <sheetFormatPr baseColWidth="10" defaultRowHeight="15" x14ac:dyDescent="0.25"/>
  <cols>
    <col min="1" max="1" width="2.140625" customWidth="1"/>
    <col min="2" max="2" width="6" customWidth="1"/>
    <col min="3" max="3" width="23.28515625" customWidth="1"/>
    <col min="4" max="4" width="25.42578125" customWidth="1"/>
    <col min="5" max="5" width="9.85546875" customWidth="1"/>
    <col min="6" max="6" width="10.42578125" customWidth="1"/>
    <col min="7" max="7" width="11" customWidth="1"/>
    <col min="8" max="8" width="6.28515625" customWidth="1"/>
    <col min="9" max="9" width="5.140625" customWidth="1"/>
    <col min="10" max="10" width="5.7109375" customWidth="1"/>
    <col min="11" max="11" width="25.140625" customWidth="1"/>
    <col min="12" max="12" width="24.5703125" customWidth="1"/>
    <col min="13" max="13" width="9" customWidth="1"/>
    <col min="14" max="14" width="9.5703125" customWidth="1"/>
    <col min="15" max="15" width="11.140625" customWidth="1"/>
    <col min="16" max="16" width="6.42578125" customWidth="1"/>
  </cols>
  <sheetData>
    <row r="1" spans="2:16" ht="18" x14ac:dyDescent="0.25">
      <c r="B1" s="34" t="s">
        <v>185</v>
      </c>
    </row>
    <row r="2" spans="2:16" x14ac:dyDescent="0.25">
      <c r="B2" s="3"/>
    </row>
    <row r="3" spans="2:16" x14ac:dyDescent="0.25">
      <c r="B3" s="3"/>
      <c r="C3" s="50" t="s">
        <v>83</v>
      </c>
    </row>
    <row r="4" spans="2:16" ht="15.75" x14ac:dyDescent="0.25">
      <c r="B4" s="3"/>
      <c r="C4" s="84" t="s">
        <v>38</v>
      </c>
      <c r="D4" s="84"/>
      <c r="E4" s="84"/>
      <c r="F4" s="84"/>
      <c r="G4" s="84"/>
      <c r="H4" s="84"/>
      <c r="K4" s="84" t="s">
        <v>37</v>
      </c>
      <c r="L4" s="84"/>
      <c r="M4" s="84"/>
      <c r="N4" s="84"/>
      <c r="O4" s="84"/>
      <c r="P4" s="84"/>
    </row>
    <row r="5" spans="2:16" ht="15.75" x14ac:dyDescent="0.25">
      <c r="B5" s="3"/>
      <c r="C5" s="9"/>
      <c r="K5" s="9"/>
    </row>
    <row r="6" spans="2:16" ht="15.75" x14ac:dyDescent="0.25">
      <c r="B6" s="33" t="s">
        <v>47</v>
      </c>
      <c r="C6" s="9"/>
      <c r="K6" s="9"/>
    </row>
    <row r="7" spans="2:16" ht="18.75" x14ac:dyDescent="0.3">
      <c r="B7" s="9"/>
      <c r="C7" s="9"/>
      <c r="D7" s="18" t="s">
        <v>40</v>
      </c>
      <c r="K7" s="18" t="s">
        <v>48</v>
      </c>
    </row>
    <row r="9" spans="2:16" x14ac:dyDescent="0.25">
      <c r="B9" s="6">
        <v>1</v>
      </c>
      <c r="C9" s="10" t="s">
        <v>6</v>
      </c>
      <c r="D9" s="91" t="s">
        <v>7</v>
      </c>
      <c r="E9" s="16">
        <v>3742</v>
      </c>
      <c r="F9" s="16">
        <v>20</v>
      </c>
      <c r="G9" s="13" t="s">
        <v>156</v>
      </c>
      <c r="H9" s="19" t="s">
        <v>42</v>
      </c>
      <c r="J9" s="6">
        <v>1</v>
      </c>
      <c r="K9" s="10" t="s">
        <v>30</v>
      </c>
      <c r="L9" s="75" t="s">
        <v>3</v>
      </c>
      <c r="M9" s="16">
        <v>6899</v>
      </c>
      <c r="N9" s="16">
        <v>33</v>
      </c>
      <c r="O9" s="65" t="s">
        <v>208</v>
      </c>
      <c r="P9" s="19" t="s">
        <v>42</v>
      </c>
    </row>
    <row r="10" spans="2:16" x14ac:dyDescent="0.25">
      <c r="B10" s="5">
        <v>2</v>
      </c>
      <c r="C10" s="11" t="s">
        <v>0</v>
      </c>
      <c r="D10" s="24" t="s">
        <v>1</v>
      </c>
      <c r="E10" s="7">
        <v>46957</v>
      </c>
      <c r="F10" s="7">
        <v>261</v>
      </c>
      <c r="G10" s="14" t="s">
        <v>187</v>
      </c>
      <c r="H10" s="20" t="s">
        <v>42</v>
      </c>
      <c r="J10" s="5">
        <v>2</v>
      </c>
      <c r="K10" s="11" t="s">
        <v>21</v>
      </c>
      <c r="L10" s="36" t="s">
        <v>43</v>
      </c>
      <c r="M10" s="7">
        <v>60067</v>
      </c>
      <c r="N10" s="7">
        <v>301</v>
      </c>
      <c r="O10" s="14" t="s">
        <v>209</v>
      </c>
      <c r="P10" s="20" t="s">
        <v>42</v>
      </c>
    </row>
    <row r="11" spans="2:16" x14ac:dyDescent="0.25">
      <c r="B11" s="5">
        <v>3</v>
      </c>
      <c r="C11" s="11" t="s">
        <v>4</v>
      </c>
      <c r="D11" s="24" t="s">
        <v>1</v>
      </c>
      <c r="E11" s="7">
        <v>17239</v>
      </c>
      <c r="F11" s="7">
        <v>98</v>
      </c>
      <c r="G11" s="14" t="s">
        <v>188</v>
      </c>
      <c r="H11" s="20" t="s">
        <v>42</v>
      </c>
      <c r="J11" s="5">
        <v>3</v>
      </c>
      <c r="K11" s="11" t="s">
        <v>31</v>
      </c>
      <c r="L11" s="27" t="s">
        <v>44</v>
      </c>
      <c r="M11" s="7">
        <v>43873</v>
      </c>
      <c r="N11" s="7">
        <v>221</v>
      </c>
      <c r="O11" s="14" t="s">
        <v>210</v>
      </c>
      <c r="P11" s="20" t="s">
        <v>42</v>
      </c>
    </row>
    <row r="12" spans="2:16" x14ac:dyDescent="0.25">
      <c r="B12" s="5">
        <v>4</v>
      </c>
      <c r="C12" s="11" t="s">
        <v>8</v>
      </c>
      <c r="D12" s="36" t="s">
        <v>43</v>
      </c>
      <c r="E12" s="7">
        <v>32220</v>
      </c>
      <c r="F12" s="7">
        <v>184</v>
      </c>
      <c r="G12" s="14" t="s">
        <v>189</v>
      </c>
      <c r="H12" s="20" t="s">
        <v>42</v>
      </c>
      <c r="J12" s="5">
        <v>4</v>
      </c>
      <c r="K12" s="11" t="s">
        <v>19</v>
      </c>
      <c r="L12" s="24" t="s">
        <v>1</v>
      </c>
      <c r="M12" s="7">
        <v>8020</v>
      </c>
      <c r="N12" s="7">
        <v>41</v>
      </c>
      <c r="O12" s="14" t="s">
        <v>211</v>
      </c>
      <c r="P12" s="20" t="s">
        <v>42</v>
      </c>
    </row>
    <row r="13" spans="2:16" x14ac:dyDescent="0.25">
      <c r="B13" s="5">
        <v>5</v>
      </c>
      <c r="C13" s="11" t="s">
        <v>10</v>
      </c>
      <c r="D13" s="28" t="s">
        <v>39</v>
      </c>
      <c r="E13" s="7">
        <v>11874</v>
      </c>
      <c r="F13" s="7">
        <v>68</v>
      </c>
      <c r="G13" s="14" t="s">
        <v>190</v>
      </c>
      <c r="H13" s="21" t="s">
        <v>41</v>
      </c>
      <c r="J13" s="5">
        <v>5</v>
      </c>
      <c r="K13" s="11" t="s">
        <v>22</v>
      </c>
      <c r="L13" s="36" t="s">
        <v>43</v>
      </c>
      <c r="M13" s="7">
        <v>29135</v>
      </c>
      <c r="N13" s="7">
        <v>149</v>
      </c>
      <c r="O13" s="14" t="s">
        <v>212</v>
      </c>
      <c r="P13" s="20" t="s">
        <v>42</v>
      </c>
    </row>
    <row r="14" spans="2:16" x14ac:dyDescent="0.25">
      <c r="B14" s="5">
        <v>6</v>
      </c>
      <c r="C14" s="11" t="s">
        <v>2</v>
      </c>
      <c r="D14" s="64" t="s">
        <v>3</v>
      </c>
      <c r="E14" s="7">
        <v>24884</v>
      </c>
      <c r="F14" s="7">
        <v>145</v>
      </c>
      <c r="G14" s="14" t="s">
        <v>191</v>
      </c>
      <c r="H14" s="21" t="s">
        <v>41</v>
      </c>
      <c r="J14" s="5">
        <v>6</v>
      </c>
      <c r="K14" s="11" t="s">
        <v>20</v>
      </c>
      <c r="L14" s="36" t="s">
        <v>43</v>
      </c>
      <c r="M14" s="7">
        <v>31393</v>
      </c>
      <c r="N14" s="7">
        <v>161</v>
      </c>
      <c r="O14" s="14" t="s">
        <v>213</v>
      </c>
      <c r="P14" s="20" t="s">
        <v>42</v>
      </c>
    </row>
    <row r="15" spans="2:16" x14ac:dyDescent="0.25">
      <c r="B15" s="5">
        <v>7</v>
      </c>
      <c r="C15" s="11" t="s">
        <v>9</v>
      </c>
      <c r="D15" s="24" t="s">
        <v>1</v>
      </c>
      <c r="E15" s="7">
        <v>40632</v>
      </c>
      <c r="F15" s="7">
        <v>237</v>
      </c>
      <c r="G15" s="14" t="s">
        <v>192</v>
      </c>
      <c r="H15" s="21" t="s">
        <v>41</v>
      </c>
      <c r="J15" s="5">
        <v>7</v>
      </c>
      <c r="K15" s="11" t="s">
        <v>23</v>
      </c>
      <c r="L15" s="36" t="s">
        <v>43</v>
      </c>
      <c r="M15" s="7">
        <v>47570</v>
      </c>
      <c r="N15" s="7">
        <v>244</v>
      </c>
      <c r="O15" s="14" t="s">
        <v>214</v>
      </c>
      <c r="P15" s="20" t="s">
        <v>42</v>
      </c>
    </row>
    <row r="16" spans="2:16" x14ac:dyDescent="0.25">
      <c r="B16" s="5">
        <v>8</v>
      </c>
      <c r="C16" s="11" t="s">
        <v>13</v>
      </c>
      <c r="D16" s="23" t="s">
        <v>7</v>
      </c>
      <c r="E16" s="7">
        <v>33342</v>
      </c>
      <c r="F16" s="7">
        <v>195</v>
      </c>
      <c r="G16" s="14" t="s">
        <v>193</v>
      </c>
      <c r="H16" s="21" t="s">
        <v>41</v>
      </c>
      <c r="J16" s="5">
        <v>8</v>
      </c>
      <c r="K16" s="11" t="s">
        <v>24</v>
      </c>
      <c r="L16" s="27" t="s">
        <v>44</v>
      </c>
      <c r="M16" s="90">
        <v>10702</v>
      </c>
      <c r="N16" s="7">
        <v>55</v>
      </c>
      <c r="O16" s="14" t="s">
        <v>215</v>
      </c>
      <c r="P16" s="20" t="s">
        <v>42</v>
      </c>
    </row>
    <row r="17" spans="2:16" x14ac:dyDescent="0.25">
      <c r="B17" s="5">
        <v>9</v>
      </c>
      <c r="C17" s="11" t="s">
        <v>5</v>
      </c>
      <c r="D17" s="28" t="s">
        <v>39</v>
      </c>
      <c r="E17" s="7">
        <v>19461</v>
      </c>
      <c r="F17" s="7">
        <v>114</v>
      </c>
      <c r="G17" s="14" t="s">
        <v>194</v>
      </c>
      <c r="H17" s="21" t="s">
        <v>41</v>
      </c>
      <c r="J17" s="5">
        <v>9</v>
      </c>
      <c r="K17" s="11" t="s">
        <v>29</v>
      </c>
      <c r="L17" s="36" t="s">
        <v>43</v>
      </c>
      <c r="M17" s="90">
        <v>48126</v>
      </c>
      <c r="N17" s="7">
        <v>249</v>
      </c>
      <c r="O17" s="14" t="s">
        <v>216</v>
      </c>
      <c r="P17" s="20" t="s">
        <v>42</v>
      </c>
    </row>
    <row r="18" spans="2:16" x14ac:dyDescent="0.25">
      <c r="B18" s="5">
        <v>10</v>
      </c>
      <c r="C18" s="11" t="s">
        <v>12</v>
      </c>
      <c r="D18" s="28" t="s">
        <v>39</v>
      </c>
      <c r="E18" s="7">
        <v>28851</v>
      </c>
      <c r="F18" s="7">
        <v>171</v>
      </c>
      <c r="G18" s="14" t="s">
        <v>195</v>
      </c>
      <c r="H18" s="21" t="s">
        <v>41</v>
      </c>
      <c r="J18" s="5">
        <v>10</v>
      </c>
      <c r="K18" s="11" t="s">
        <v>26</v>
      </c>
      <c r="L18" s="36" t="s">
        <v>43</v>
      </c>
      <c r="M18" s="90">
        <v>41778</v>
      </c>
      <c r="N18" s="7">
        <v>218</v>
      </c>
      <c r="O18" s="14" t="s">
        <v>217</v>
      </c>
      <c r="P18" s="20" t="s">
        <v>42</v>
      </c>
    </row>
    <row r="19" spans="2:16" x14ac:dyDescent="0.25">
      <c r="B19" s="5">
        <v>11</v>
      </c>
      <c r="C19" s="11" t="s">
        <v>11</v>
      </c>
      <c r="D19" s="24" t="s">
        <v>1</v>
      </c>
      <c r="E19" s="7">
        <v>21211</v>
      </c>
      <c r="F19" s="7">
        <v>126</v>
      </c>
      <c r="G19" s="14" t="s">
        <v>196</v>
      </c>
      <c r="H19" s="21" t="s">
        <v>41</v>
      </c>
      <c r="J19" s="5">
        <v>11</v>
      </c>
      <c r="K19" s="11" t="s">
        <v>28</v>
      </c>
      <c r="L19" s="64" t="s">
        <v>3</v>
      </c>
      <c r="M19" s="90">
        <v>21162</v>
      </c>
      <c r="N19" s="7">
        <v>111</v>
      </c>
      <c r="O19" s="14" t="s">
        <v>218</v>
      </c>
      <c r="P19" s="20" t="s">
        <v>42</v>
      </c>
    </row>
    <row r="20" spans="2:16" x14ac:dyDescent="0.25">
      <c r="B20" s="5">
        <v>12</v>
      </c>
      <c r="C20" s="60" t="s">
        <v>15</v>
      </c>
      <c r="D20" s="24" t="s">
        <v>1</v>
      </c>
      <c r="E20" s="61">
        <v>12695</v>
      </c>
      <c r="F20" s="61">
        <v>76</v>
      </c>
      <c r="G20" s="62" t="s">
        <v>197</v>
      </c>
      <c r="H20" s="21" t="s">
        <v>41</v>
      </c>
      <c r="J20" s="5">
        <v>12</v>
      </c>
      <c r="K20" s="11" t="s">
        <v>25</v>
      </c>
      <c r="L20" s="91" t="s">
        <v>7</v>
      </c>
      <c r="M20" s="90">
        <v>34291</v>
      </c>
      <c r="N20" s="7">
        <v>181</v>
      </c>
      <c r="O20" s="14" t="s">
        <v>219</v>
      </c>
      <c r="P20" s="21" t="s">
        <v>41</v>
      </c>
    </row>
    <row r="21" spans="2:16" x14ac:dyDescent="0.25">
      <c r="B21" s="5">
        <v>13</v>
      </c>
      <c r="C21" s="11" t="s">
        <v>139</v>
      </c>
      <c r="D21" s="24" t="s">
        <v>1</v>
      </c>
      <c r="E21" s="7">
        <v>20808</v>
      </c>
      <c r="F21" s="7">
        <v>126</v>
      </c>
      <c r="G21" s="14" t="s">
        <v>198</v>
      </c>
      <c r="H21" s="21" t="s">
        <v>41</v>
      </c>
      <c r="J21" s="5">
        <v>13</v>
      </c>
      <c r="K21" s="11" t="s">
        <v>117</v>
      </c>
      <c r="L21" s="36" t="s">
        <v>43</v>
      </c>
      <c r="M21" s="90">
        <v>16565</v>
      </c>
      <c r="N21" s="7">
        <v>88</v>
      </c>
      <c r="O21" s="14" t="s">
        <v>220</v>
      </c>
      <c r="P21" s="21" t="s">
        <v>41</v>
      </c>
    </row>
    <row r="22" spans="2:16" x14ac:dyDescent="0.25">
      <c r="B22" s="5">
        <v>14</v>
      </c>
      <c r="C22" s="11" t="s">
        <v>35</v>
      </c>
      <c r="D22" s="92" t="s">
        <v>16</v>
      </c>
      <c r="E22" s="7">
        <v>30642</v>
      </c>
      <c r="F22" s="7">
        <v>188</v>
      </c>
      <c r="G22" s="14" t="s">
        <v>199</v>
      </c>
      <c r="H22" s="21" t="s">
        <v>41</v>
      </c>
      <c r="J22" s="5">
        <v>14</v>
      </c>
      <c r="K22" s="11" t="s">
        <v>132</v>
      </c>
      <c r="L22" s="36" t="s">
        <v>43</v>
      </c>
      <c r="M22" s="90">
        <v>40442</v>
      </c>
      <c r="N22" s="7">
        <v>215</v>
      </c>
      <c r="O22" s="14" t="s">
        <v>221</v>
      </c>
      <c r="P22" s="21" t="s">
        <v>41</v>
      </c>
    </row>
    <row r="23" spans="2:16" x14ac:dyDescent="0.25">
      <c r="B23" s="5">
        <v>15</v>
      </c>
      <c r="C23" s="11" t="s">
        <v>14</v>
      </c>
      <c r="D23" s="36" t="s">
        <v>43</v>
      </c>
      <c r="E23" s="7">
        <v>8082</v>
      </c>
      <c r="F23" s="7">
        <v>50</v>
      </c>
      <c r="G23" s="14" t="s">
        <v>200</v>
      </c>
      <c r="H23" s="21" t="s">
        <v>41</v>
      </c>
      <c r="J23" s="5">
        <v>15</v>
      </c>
      <c r="K23" s="11" t="s">
        <v>32</v>
      </c>
      <c r="L23" s="91" t="s">
        <v>7</v>
      </c>
      <c r="M23" s="7">
        <v>20806</v>
      </c>
      <c r="N23" s="7">
        <v>111</v>
      </c>
      <c r="O23" s="14" t="s">
        <v>222</v>
      </c>
      <c r="P23" s="21" t="s">
        <v>41</v>
      </c>
    </row>
    <row r="24" spans="2:16" x14ac:dyDescent="0.25">
      <c r="B24" s="5">
        <v>16</v>
      </c>
      <c r="C24" s="11" t="s">
        <v>36</v>
      </c>
      <c r="D24" s="68" t="s">
        <v>33</v>
      </c>
      <c r="E24" s="7">
        <v>21589</v>
      </c>
      <c r="F24" s="7">
        <v>134</v>
      </c>
      <c r="G24" s="14" t="s">
        <v>201</v>
      </c>
      <c r="H24" s="21" t="s">
        <v>41</v>
      </c>
      <c r="J24" s="5">
        <v>16</v>
      </c>
      <c r="K24" s="11" t="s">
        <v>18</v>
      </c>
      <c r="L24" s="36" t="s">
        <v>43</v>
      </c>
      <c r="M24" s="7">
        <v>2617</v>
      </c>
      <c r="N24" s="7">
        <v>14</v>
      </c>
      <c r="O24" s="14" t="s">
        <v>223</v>
      </c>
      <c r="P24" s="21" t="s">
        <v>41</v>
      </c>
    </row>
    <row r="25" spans="2:16" x14ac:dyDescent="0.25">
      <c r="B25" s="5">
        <v>17</v>
      </c>
      <c r="C25" s="11" t="s">
        <v>34</v>
      </c>
      <c r="D25" s="24" t="s">
        <v>1</v>
      </c>
      <c r="E25" s="7">
        <v>12040</v>
      </c>
      <c r="F25" s="7">
        <v>75</v>
      </c>
      <c r="G25" s="14" t="s">
        <v>202</v>
      </c>
      <c r="H25" s="21" t="s">
        <v>41</v>
      </c>
      <c r="J25" s="5">
        <v>17</v>
      </c>
      <c r="K25" s="11" t="s">
        <v>141</v>
      </c>
      <c r="L25" s="36" t="s">
        <v>43</v>
      </c>
      <c r="M25" s="7">
        <v>17660</v>
      </c>
      <c r="N25" s="7">
        <v>95</v>
      </c>
      <c r="O25" s="14" t="s">
        <v>224</v>
      </c>
      <c r="P25" s="21" t="s">
        <v>41</v>
      </c>
    </row>
    <row r="26" spans="2:16" x14ac:dyDescent="0.25">
      <c r="B26" s="5">
        <v>18</v>
      </c>
      <c r="C26" s="11" t="s">
        <v>155</v>
      </c>
      <c r="D26" s="72" t="s">
        <v>158</v>
      </c>
      <c r="E26" s="7">
        <v>22300</v>
      </c>
      <c r="F26" s="7">
        <v>140</v>
      </c>
      <c r="G26" s="14" t="s">
        <v>203</v>
      </c>
      <c r="H26" s="73" t="s">
        <v>46</v>
      </c>
      <c r="J26" s="5">
        <v>18</v>
      </c>
      <c r="K26" s="11" t="s">
        <v>140</v>
      </c>
      <c r="L26" s="64" t="s">
        <v>3</v>
      </c>
      <c r="M26" s="7">
        <v>40881</v>
      </c>
      <c r="N26" s="7">
        <v>220</v>
      </c>
      <c r="O26" s="14" t="s">
        <v>225</v>
      </c>
      <c r="P26" s="21" t="s">
        <v>41</v>
      </c>
    </row>
    <row r="27" spans="2:16" x14ac:dyDescent="0.25">
      <c r="B27" s="5">
        <v>19</v>
      </c>
      <c r="C27" s="11" t="s">
        <v>17</v>
      </c>
      <c r="D27" s="28" t="s">
        <v>39</v>
      </c>
      <c r="E27" s="90">
        <v>7620</v>
      </c>
      <c r="F27" s="7">
        <v>48</v>
      </c>
      <c r="G27" s="14" t="s">
        <v>204</v>
      </c>
      <c r="H27" s="73" t="s">
        <v>46</v>
      </c>
      <c r="J27" s="5">
        <v>19</v>
      </c>
      <c r="K27" s="11" t="s">
        <v>27</v>
      </c>
      <c r="L27" s="36" t="s">
        <v>43</v>
      </c>
      <c r="M27" s="7">
        <v>3521</v>
      </c>
      <c r="N27" s="7">
        <v>19</v>
      </c>
      <c r="O27" s="14" t="s">
        <v>226</v>
      </c>
      <c r="P27" s="21" t="s">
        <v>41</v>
      </c>
    </row>
    <row r="28" spans="2:16" x14ac:dyDescent="0.25">
      <c r="B28" s="4">
        <v>20</v>
      </c>
      <c r="C28" s="12" t="s">
        <v>186</v>
      </c>
      <c r="D28" s="63" t="s">
        <v>43</v>
      </c>
      <c r="E28" s="17">
        <v>29905</v>
      </c>
      <c r="F28" s="17">
        <v>191</v>
      </c>
      <c r="G28" s="15" t="s">
        <v>205</v>
      </c>
      <c r="H28" s="74" t="s">
        <v>46</v>
      </c>
      <c r="J28" s="4">
        <v>20</v>
      </c>
      <c r="K28" s="12" t="s">
        <v>207</v>
      </c>
      <c r="L28" s="94" t="s">
        <v>1</v>
      </c>
      <c r="M28" s="17">
        <v>31308</v>
      </c>
      <c r="N28" s="17">
        <v>169</v>
      </c>
      <c r="O28" s="15" t="s">
        <v>227</v>
      </c>
      <c r="P28" s="22" t="s">
        <v>41</v>
      </c>
    </row>
    <row r="29" spans="2:16" x14ac:dyDescent="0.25">
      <c r="C29" t="s">
        <v>206</v>
      </c>
      <c r="E29" s="4">
        <f>SUM(E9:E28)</f>
        <v>446094</v>
      </c>
      <c r="F29" s="59">
        <f>SUM(F9:F28)</f>
        <v>2647</v>
      </c>
      <c r="G29" s="51">
        <f>+E29/F29</f>
        <v>168.52814506989043</v>
      </c>
      <c r="K29" t="s">
        <v>133</v>
      </c>
      <c r="M29" s="4">
        <f>SUM(M9:M28)</f>
        <v>556816</v>
      </c>
      <c r="N29" s="4">
        <f>SUM(N9:N28)</f>
        <v>2895</v>
      </c>
      <c r="O29" s="51">
        <f>+M29/N29</f>
        <v>192.33713298791019</v>
      </c>
    </row>
    <row r="31" spans="2:16" x14ac:dyDescent="0.25">
      <c r="B31" s="2">
        <v>7</v>
      </c>
      <c r="C31" s="24" t="s">
        <v>1</v>
      </c>
      <c r="D31" s="2"/>
      <c r="E31" s="2">
        <v>2</v>
      </c>
      <c r="F31" s="86" t="s">
        <v>7</v>
      </c>
      <c r="G31" s="86"/>
      <c r="J31" s="2">
        <v>2</v>
      </c>
      <c r="K31" s="24" t="s">
        <v>45</v>
      </c>
      <c r="M31" s="2">
        <v>2</v>
      </c>
      <c r="N31" s="89" t="s">
        <v>7</v>
      </c>
      <c r="O31" s="89"/>
    </row>
    <row r="32" spans="2:16" x14ac:dyDescent="0.25">
      <c r="B32" s="1">
        <v>1</v>
      </c>
      <c r="C32" s="64" t="s">
        <v>3</v>
      </c>
      <c r="D32" s="2"/>
      <c r="E32" s="2">
        <v>3</v>
      </c>
      <c r="F32" s="81" t="s">
        <v>43</v>
      </c>
      <c r="G32" s="81"/>
      <c r="J32" s="1">
        <v>3</v>
      </c>
      <c r="K32" s="64" t="s">
        <v>3</v>
      </c>
      <c r="M32" s="2">
        <v>11</v>
      </c>
      <c r="N32" s="85" t="s">
        <v>43</v>
      </c>
      <c r="O32" s="85"/>
    </row>
    <row r="33" spans="2:16" x14ac:dyDescent="0.25">
      <c r="B33" s="1">
        <v>4</v>
      </c>
      <c r="C33" s="28" t="s">
        <v>39</v>
      </c>
      <c r="D33" s="8"/>
      <c r="E33" s="2">
        <v>1</v>
      </c>
      <c r="F33" s="93" t="s">
        <v>16</v>
      </c>
      <c r="G33" s="93"/>
      <c r="J33" s="1">
        <v>0</v>
      </c>
      <c r="K33" s="26" t="s">
        <v>39</v>
      </c>
      <c r="M33" s="2">
        <v>0</v>
      </c>
      <c r="N33" s="88" t="s">
        <v>16</v>
      </c>
      <c r="O33" s="88"/>
    </row>
    <row r="34" spans="2:16" x14ac:dyDescent="0.25">
      <c r="B34" s="8">
        <v>1</v>
      </c>
      <c r="C34" s="68" t="s">
        <v>33</v>
      </c>
      <c r="E34" s="8">
        <v>1</v>
      </c>
      <c r="F34" s="87" t="s">
        <v>115</v>
      </c>
      <c r="G34" s="87"/>
      <c r="J34" s="8">
        <v>2</v>
      </c>
      <c r="K34" s="27" t="s">
        <v>44</v>
      </c>
    </row>
    <row r="35" spans="2:16" x14ac:dyDescent="0.25">
      <c r="B35" s="8"/>
      <c r="C35" s="32" t="s">
        <v>116</v>
      </c>
      <c r="J35" s="8"/>
      <c r="K35" s="31"/>
    </row>
    <row r="36" spans="2:16" x14ac:dyDescent="0.25">
      <c r="B36" s="8"/>
      <c r="C36" s="29"/>
      <c r="J36" s="8"/>
      <c r="K36" s="31"/>
    </row>
    <row r="37" spans="2:16" x14ac:dyDescent="0.25">
      <c r="C37" s="48" t="s">
        <v>84</v>
      </c>
    </row>
    <row r="39" spans="2:16" x14ac:dyDescent="0.25">
      <c r="B39" s="6">
        <v>1</v>
      </c>
      <c r="C39" s="16" t="s">
        <v>49</v>
      </c>
      <c r="D39" s="78" t="s">
        <v>65</v>
      </c>
      <c r="E39" s="96">
        <v>2433</v>
      </c>
      <c r="F39" s="16">
        <v>13</v>
      </c>
      <c r="G39" s="13" t="s">
        <v>229</v>
      </c>
      <c r="H39" s="19" t="s">
        <v>42</v>
      </c>
      <c r="J39" s="6">
        <v>1</v>
      </c>
      <c r="K39" s="10" t="s">
        <v>72</v>
      </c>
      <c r="L39" s="76" t="s">
        <v>129</v>
      </c>
      <c r="M39" s="16">
        <v>9347</v>
      </c>
      <c r="N39" s="16">
        <v>47</v>
      </c>
      <c r="O39" s="13" t="s">
        <v>248</v>
      </c>
      <c r="P39" s="19" t="s">
        <v>42</v>
      </c>
    </row>
    <row r="40" spans="2:16" x14ac:dyDescent="0.25">
      <c r="B40" s="5">
        <v>2</v>
      </c>
      <c r="C40" s="7" t="s">
        <v>50</v>
      </c>
      <c r="D40" s="71" t="s">
        <v>160</v>
      </c>
      <c r="E40" s="90">
        <v>18782</v>
      </c>
      <c r="F40" s="7">
        <v>107</v>
      </c>
      <c r="G40" s="14" t="s">
        <v>230</v>
      </c>
      <c r="H40" s="20" t="s">
        <v>42</v>
      </c>
      <c r="J40" s="5">
        <v>2</v>
      </c>
      <c r="K40" s="11" t="s">
        <v>67</v>
      </c>
      <c r="L40" s="24" t="s">
        <v>129</v>
      </c>
      <c r="M40" s="7">
        <v>53299</v>
      </c>
      <c r="N40" s="7">
        <v>269</v>
      </c>
      <c r="O40" s="14" t="s">
        <v>249</v>
      </c>
      <c r="P40" s="20" t="s">
        <v>42</v>
      </c>
    </row>
    <row r="41" spans="2:16" x14ac:dyDescent="0.25">
      <c r="B41" s="5">
        <v>3</v>
      </c>
      <c r="C41" s="7" t="s">
        <v>53</v>
      </c>
      <c r="D41" s="37" t="s">
        <v>129</v>
      </c>
      <c r="E41" s="90">
        <v>18601</v>
      </c>
      <c r="F41" s="7">
        <v>109</v>
      </c>
      <c r="G41" s="14" t="s">
        <v>231</v>
      </c>
      <c r="H41" s="21" t="s">
        <v>41</v>
      </c>
      <c r="J41" s="5">
        <v>3</v>
      </c>
      <c r="K41" s="11" t="s">
        <v>71</v>
      </c>
      <c r="L41" s="24" t="s">
        <v>129</v>
      </c>
      <c r="M41" s="7">
        <v>43405</v>
      </c>
      <c r="N41" s="7">
        <v>220</v>
      </c>
      <c r="O41" s="14" t="s">
        <v>173</v>
      </c>
      <c r="P41" s="20" t="s">
        <v>42</v>
      </c>
    </row>
    <row r="42" spans="2:16" x14ac:dyDescent="0.25">
      <c r="B42" s="5">
        <v>4</v>
      </c>
      <c r="C42" s="7" t="s">
        <v>51</v>
      </c>
      <c r="D42" s="37" t="s">
        <v>129</v>
      </c>
      <c r="E42" s="90">
        <v>41301</v>
      </c>
      <c r="F42" s="7">
        <v>244</v>
      </c>
      <c r="G42" s="14" t="s">
        <v>232</v>
      </c>
      <c r="H42" s="21" t="s">
        <v>41</v>
      </c>
      <c r="J42" s="5">
        <v>4</v>
      </c>
      <c r="K42" s="11" t="s">
        <v>69</v>
      </c>
      <c r="L42" s="71" t="s">
        <v>160</v>
      </c>
      <c r="M42" s="7">
        <v>17357</v>
      </c>
      <c r="N42" s="7">
        <v>88</v>
      </c>
      <c r="O42" s="14" t="s">
        <v>250</v>
      </c>
      <c r="P42" s="20" t="s">
        <v>42</v>
      </c>
    </row>
    <row r="43" spans="2:16" x14ac:dyDescent="0.25">
      <c r="B43" s="5">
        <v>5</v>
      </c>
      <c r="C43" s="7" t="s">
        <v>55</v>
      </c>
      <c r="D43" s="69" t="s">
        <v>87</v>
      </c>
      <c r="E43" s="90">
        <v>19285</v>
      </c>
      <c r="F43" s="7">
        <v>114</v>
      </c>
      <c r="G43" s="14" t="s">
        <v>233</v>
      </c>
      <c r="H43" s="21" t="s">
        <v>41</v>
      </c>
      <c r="J43" s="5">
        <v>5</v>
      </c>
      <c r="K43" s="11" t="s">
        <v>75</v>
      </c>
      <c r="L43" s="25" t="s">
        <v>65</v>
      </c>
      <c r="M43" s="7">
        <v>31227</v>
      </c>
      <c r="N43" s="7">
        <v>159</v>
      </c>
      <c r="O43" s="14" t="s">
        <v>264</v>
      </c>
      <c r="P43" s="20" t="s">
        <v>42</v>
      </c>
    </row>
    <row r="44" spans="2:16" x14ac:dyDescent="0.25">
      <c r="B44" s="5">
        <v>6</v>
      </c>
      <c r="C44" s="7" t="s">
        <v>118</v>
      </c>
      <c r="D44" s="37" t="s">
        <v>129</v>
      </c>
      <c r="E44" s="90">
        <v>4897</v>
      </c>
      <c r="F44" s="7">
        <v>29</v>
      </c>
      <c r="G44" s="14" t="s">
        <v>234</v>
      </c>
      <c r="H44" s="21" t="s">
        <v>41</v>
      </c>
      <c r="J44" s="5">
        <v>6</v>
      </c>
      <c r="K44" s="11" t="s">
        <v>77</v>
      </c>
      <c r="L44" s="71" t="s">
        <v>160</v>
      </c>
      <c r="M44" s="7">
        <v>34797</v>
      </c>
      <c r="N44" s="7">
        <v>179</v>
      </c>
      <c r="O44" s="14" t="s">
        <v>265</v>
      </c>
      <c r="P44" s="20" t="s">
        <v>42</v>
      </c>
    </row>
    <row r="45" spans="2:16" x14ac:dyDescent="0.25">
      <c r="B45" s="5">
        <v>7</v>
      </c>
      <c r="C45" s="7" t="s">
        <v>52</v>
      </c>
      <c r="D45" s="70" t="s">
        <v>159</v>
      </c>
      <c r="E45" s="90">
        <v>19243</v>
      </c>
      <c r="F45" s="7">
        <v>114</v>
      </c>
      <c r="G45" s="14" t="s">
        <v>235</v>
      </c>
      <c r="H45" s="21" t="s">
        <v>41</v>
      </c>
      <c r="J45" s="5">
        <v>7</v>
      </c>
      <c r="K45" s="11" t="s">
        <v>70</v>
      </c>
      <c r="L45" s="24" t="s">
        <v>129</v>
      </c>
      <c r="M45" s="7">
        <v>13790</v>
      </c>
      <c r="N45" s="7">
        <v>71</v>
      </c>
      <c r="O45" s="14" t="s">
        <v>251</v>
      </c>
      <c r="P45" s="20" t="s">
        <v>42</v>
      </c>
    </row>
    <row r="46" spans="2:16" x14ac:dyDescent="0.25">
      <c r="B46" s="5">
        <v>8</v>
      </c>
      <c r="C46" s="7" t="s">
        <v>56</v>
      </c>
      <c r="D46" s="71" t="s">
        <v>160</v>
      </c>
      <c r="E46" s="90">
        <v>57185</v>
      </c>
      <c r="F46" s="7">
        <v>345</v>
      </c>
      <c r="G46" s="14" t="s">
        <v>236</v>
      </c>
      <c r="H46" s="21" t="s">
        <v>41</v>
      </c>
      <c r="J46" s="5">
        <v>8</v>
      </c>
      <c r="K46" s="11" t="s">
        <v>78</v>
      </c>
      <c r="L46" s="25" t="s">
        <v>65</v>
      </c>
      <c r="M46" s="7">
        <v>7960</v>
      </c>
      <c r="N46" s="7">
        <v>41</v>
      </c>
      <c r="O46" s="14" t="s">
        <v>252</v>
      </c>
      <c r="P46" s="20" t="s">
        <v>42</v>
      </c>
    </row>
    <row r="47" spans="2:16" x14ac:dyDescent="0.25">
      <c r="B47" s="5">
        <v>9</v>
      </c>
      <c r="C47" s="7" t="s">
        <v>54</v>
      </c>
      <c r="D47" s="37" t="s">
        <v>129</v>
      </c>
      <c r="E47" s="90">
        <v>12548</v>
      </c>
      <c r="F47" s="7">
        <v>76</v>
      </c>
      <c r="G47" s="14" t="s">
        <v>237</v>
      </c>
      <c r="H47" s="21" t="s">
        <v>41</v>
      </c>
      <c r="J47" s="5">
        <v>9</v>
      </c>
      <c r="K47" s="11" t="s">
        <v>82</v>
      </c>
      <c r="L47" s="70" t="s">
        <v>159</v>
      </c>
      <c r="M47" s="7">
        <v>16303</v>
      </c>
      <c r="N47" s="7">
        <v>84</v>
      </c>
      <c r="O47" s="14" t="s">
        <v>253</v>
      </c>
      <c r="P47" s="20" t="s">
        <v>42</v>
      </c>
    </row>
    <row r="48" spans="2:16" x14ac:dyDescent="0.25">
      <c r="B48" s="5">
        <v>10</v>
      </c>
      <c r="C48" s="7" t="s">
        <v>57</v>
      </c>
      <c r="D48" s="71" t="s">
        <v>160</v>
      </c>
      <c r="E48" s="90">
        <v>28369</v>
      </c>
      <c r="F48" s="7">
        <v>173</v>
      </c>
      <c r="G48" s="14" t="s">
        <v>238</v>
      </c>
      <c r="H48" s="21" t="s">
        <v>41</v>
      </c>
      <c r="J48" s="5">
        <v>10</v>
      </c>
      <c r="K48" s="11" t="s">
        <v>73</v>
      </c>
      <c r="L48" s="24" t="s">
        <v>129</v>
      </c>
      <c r="M48" s="90">
        <v>15905</v>
      </c>
      <c r="N48" s="7">
        <v>83</v>
      </c>
      <c r="O48" s="14" t="s">
        <v>254</v>
      </c>
      <c r="P48" s="20" t="s">
        <v>42</v>
      </c>
    </row>
    <row r="49" spans="2:16" x14ac:dyDescent="0.25">
      <c r="B49" s="5">
        <v>11</v>
      </c>
      <c r="C49" s="61" t="s">
        <v>64</v>
      </c>
      <c r="D49" s="72" t="s">
        <v>120</v>
      </c>
      <c r="E49" s="95">
        <v>4557</v>
      </c>
      <c r="F49" s="61">
        <v>28</v>
      </c>
      <c r="G49" s="62" t="s">
        <v>239</v>
      </c>
      <c r="H49" s="21" t="s">
        <v>41</v>
      </c>
      <c r="J49" s="5">
        <v>11</v>
      </c>
      <c r="K49" s="11" t="s">
        <v>74</v>
      </c>
      <c r="L49" s="25" t="s">
        <v>65</v>
      </c>
      <c r="M49" s="7">
        <v>21404</v>
      </c>
      <c r="N49" s="7">
        <v>112</v>
      </c>
      <c r="O49" s="14" t="s">
        <v>255</v>
      </c>
      <c r="P49" s="20" t="s">
        <v>42</v>
      </c>
    </row>
    <row r="50" spans="2:16" x14ac:dyDescent="0.25">
      <c r="B50" s="5">
        <v>12</v>
      </c>
      <c r="C50" s="7" t="s">
        <v>58</v>
      </c>
      <c r="D50" s="97" t="s">
        <v>65</v>
      </c>
      <c r="E50" s="90">
        <v>13472</v>
      </c>
      <c r="F50" s="7">
        <v>83</v>
      </c>
      <c r="G50" s="14" t="s">
        <v>240</v>
      </c>
      <c r="H50" s="21" t="s">
        <v>41</v>
      </c>
      <c r="J50" s="5">
        <v>12</v>
      </c>
      <c r="K50" s="11" t="s">
        <v>79</v>
      </c>
      <c r="L50" s="46" t="s">
        <v>122</v>
      </c>
      <c r="M50" s="7">
        <v>14250</v>
      </c>
      <c r="N50" s="7">
        <v>75</v>
      </c>
      <c r="O50" s="14" t="s">
        <v>172</v>
      </c>
      <c r="P50" s="20" t="s">
        <v>42</v>
      </c>
    </row>
    <row r="51" spans="2:16" x14ac:dyDescent="0.25">
      <c r="B51" s="5">
        <v>13</v>
      </c>
      <c r="C51" s="7" t="s">
        <v>60</v>
      </c>
      <c r="D51" s="70" t="s">
        <v>159</v>
      </c>
      <c r="E51" s="90">
        <v>18693</v>
      </c>
      <c r="F51" s="7">
        <v>117</v>
      </c>
      <c r="G51" s="14" t="s">
        <v>241</v>
      </c>
      <c r="H51" s="35" t="s">
        <v>46</v>
      </c>
      <c r="J51" s="5">
        <v>13</v>
      </c>
      <c r="K51" s="11" t="s">
        <v>80</v>
      </c>
      <c r="L51" s="71" t="s">
        <v>160</v>
      </c>
      <c r="M51" s="7">
        <v>41593</v>
      </c>
      <c r="N51" s="7">
        <v>219</v>
      </c>
      <c r="O51" s="14" t="s">
        <v>256</v>
      </c>
      <c r="P51" s="21" t="s">
        <v>41</v>
      </c>
    </row>
    <row r="52" spans="2:16" x14ac:dyDescent="0.25">
      <c r="B52" s="5">
        <v>14</v>
      </c>
      <c r="C52" s="7" t="s">
        <v>59</v>
      </c>
      <c r="D52" s="98" t="s">
        <v>66</v>
      </c>
      <c r="E52" s="90">
        <v>10660</v>
      </c>
      <c r="F52" s="7">
        <v>67</v>
      </c>
      <c r="G52" s="14" t="s">
        <v>143</v>
      </c>
      <c r="H52" s="35" t="s">
        <v>46</v>
      </c>
      <c r="J52" s="5">
        <v>14</v>
      </c>
      <c r="K52" s="11" t="s">
        <v>76</v>
      </c>
      <c r="L52" s="24" t="s">
        <v>129</v>
      </c>
      <c r="M52" s="7">
        <v>47582</v>
      </c>
      <c r="N52" s="7">
        <v>251</v>
      </c>
      <c r="O52" s="14" t="s">
        <v>257</v>
      </c>
      <c r="P52" s="21" t="s">
        <v>41</v>
      </c>
    </row>
    <row r="53" spans="2:16" x14ac:dyDescent="0.25">
      <c r="B53" s="5">
        <v>15</v>
      </c>
      <c r="C53" s="7" t="s">
        <v>63</v>
      </c>
      <c r="D53" s="70" t="s">
        <v>159</v>
      </c>
      <c r="E53" s="90">
        <v>11262</v>
      </c>
      <c r="F53" s="7">
        <v>71</v>
      </c>
      <c r="G53" s="14" t="s">
        <v>242</v>
      </c>
      <c r="H53" s="35" t="s">
        <v>46</v>
      </c>
      <c r="J53" s="5">
        <v>15</v>
      </c>
      <c r="K53" s="11" t="s">
        <v>81</v>
      </c>
      <c r="L53" s="69" t="s">
        <v>87</v>
      </c>
      <c r="M53" s="7">
        <v>27803</v>
      </c>
      <c r="N53" s="7">
        <v>147</v>
      </c>
      <c r="O53" s="14" t="s">
        <v>258</v>
      </c>
      <c r="P53" s="21" t="s">
        <v>41</v>
      </c>
    </row>
    <row r="54" spans="2:16" x14ac:dyDescent="0.25">
      <c r="B54" s="5">
        <v>16</v>
      </c>
      <c r="C54" s="7" t="s">
        <v>119</v>
      </c>
      <c r="D54" s="98" t="s">
        <v>66</v>
      </c>
      <c r="E54" s="90">
        <v>2836</v>
      </c>
      <c r="F54" s="7">
        <v>18</v>
      </c>
      <c r="G54" s="14" t="s">
        <v>243</v>
      </c>
      <c r="H54" s="35" t="s">
        <v>46</v>
      </c>
      <c r="J54" s="5">
        <v>16</v>
      </c>
      <c r="K54" s="11" t="s">
        <v>247</v>
      </c>
      <c r="L54" s="25" t="s">
        <v>65</v>
      </c>
      <c r="M54" s="7">
        <v>22920</v>
      </c>
      <c r="N54" s="7">
        <v>122</v>
      </c>
      <c r="O54" s="14" t="s">
        <v>259</v>
      </c>
      <c r="P54" s="21" t="s">
        <v>41</v>
      </c>
    </row>
    <row r="55" spans="2:16" x14ac:dyDescent="0.25">
      <c r="B55" s="5">
        <v>17</v>
      </c>
      <c r="C55" s="7" t="s">
        <v>61</v>
      </c>
      <c r="D55" s="47" t="s">
        <v>86</v>
      </c>
      <c r="E55" s="7">
        <v>1254</v>
      </c>
      <c r="F55" s="7">
        <v>8</v>
      </c>
      <c r="G55" s="14" t="s">
        <v>244</v>
      </c>
      <c r="H55" s="35" t="s">
        <v>46</v>
      </c>
      <c r="J55" s="5">
        <v>17</v>
      </c>
      <c r="K55" s="11" t="s">
        <v>68</v>
      </c>
      <c r="L55" s="70" t="s">
        <v>159</v>
      </c>
      <c r="M55" s="7">
        <v>6735</v>
      </c>
      <c r="N55" s="7">
        <v>36</v>
      </c>
      <c r="O55" s="14" t="s">
        <v>260</v>
      </c>
      <c r="P55" s="21" t="s">
        <v>41</v>
      </c>
    </row>
    <row r="56" spans="2:16" x14ac:dyDescent="0.25">
      <c r="B56" s="5">
        <v>18</v>
      </c>
      <c r="C56" s="7" t="s">
        <v>62</v>
      </c>
      <c r="D56" s="45" t="s">
        <v>121</v>
      </c>
      <c r="E56" s="7">
        <v>8131</v>
      </c>
      <c r="F56" s="7">
        <v>52</v>
      </c>
      <c r="G56" s="14" t="s">
        <v>245</v>
      </c>
      <c r="H56" s="35" t="s">
        <v>46</v>
      </c>
      <c r="J56" s="5">
        <v>18</v>
      </c>
      <c r="K56" s="11" t="s">
        <v>163</v>
      </c>
      <c r="L56" s="24" t="s">
        <v>129</v>
      </c>
      <c r="M56" s="7">
        <v>10255</v>
      </c>
      <c r="N56" s="7">
        <v>55</v>
      </c>
      <c r="O56" s="14" t="s">
        <v>261</v>
      </c>
      <c r="P56" s="21" t="s">
        <v>41</v>
      </c>
    </row>
    <row r="57" spans="2:16" x14ac:dyDescent="0.25">
      <c r="B57" s="5">
        <v>19</v>
      </c>
      <c r="C57" s="7" t="s">
        <v>142</v>
      </c>
      <c r="D57" s="70" t="s">
        <v>159</v>
      </c>
      <c r="E57" s="7">
        <v>5000</v>
      </c>
      <c r="F57" s="7">
        <v>32</v>
      </c>
      <c r="G57" s="14" t="s">
        <v>246</v>
      </c>
      <c r="H57" s="35" t="s">
        <v>46</v>
      </c>
      <c r="J57" s="5">
        <v>19</v>
      </c>
      <c r="K57" s="11" t="s">
        <v>135</v>
      </c>
      <c r="L57" s="47" t="s">
        <v>86</v>
      </c>
      <c r="M57" s="7">
        <v>16745</v>
      </c>
      <c r="N57" s="7">
        <v>90</v>
      </c>
      <c r="O57" s="14" t="s">
        <v>262</v>
      </c>
      <c r="P57" s="21" t="s">
        <v>41</v>
      </c>
    </row>
    <row r="58" spans="2:16" x14ac:dyDescent="0.25">
      <c r="B58" s="4">
        <v>20</v>
      </c>
      <c r="C58" s="17" t="s">
        <v>228</v>
      </c>
      <c r="D58" s="77" t="s">
        <v>66</v>
      </c>
      <c r="E58" s="17">
        <v>13020</v>
      </c>
      <c r="F58" s="17">
        <v>84</v>
      </c>
      <c r="G58" s="15" t="s">
        <v>157</v>
      </c>
      <c r="H58" s="30" t="s">
        <v>46</v>
      </c>
      <c r="J58" s="4">
        <v>20</v>
      </c>
      <c r="K58" s="12" t="s">
        <v>144</v>
      </c>
      <c r="L58" s="99" t="s">
        <v>164</v>
      </c>
      <c r="M58" s="17">
        <v>11163</v>
      </c>
      <c r="N58" s="17">
        <v>60</v>
      </c>
      <c r="O58" s="15" t="s">
        <v>263</v>
      </c>
      <c r="P58" s="22" t="s">
        <v>41</v>
      </c>
    </row>
    <row r="59" spans="2:16" x14ac:dyDescent="0.25">
      <c r="C59" t="s">
        <v>161</v>
      </c>
      <c r="E59" s="4">
        <f>SUM(E39:E58)</f>
        <v>311529</v>
      </c>
      <c r="F59" s="59">
        <f>SUM(F39:F58)</f>
        <v>1884</v>
      </c>
      <c r="G59" s="51">
        <f>+E59/F59</f>
        <v>165.35509554140128</v>
      </c>
      <c r="K59" t="s">
        <v>266</v>
      </c>
      <c r="M59" s="4">
        <f>SUM(M39:M58)</f>
        <v>463840</v>
      </c>
      <c r="N59" s="59">
        <f>SUM(N39:N58)</f>
        <v>2408</v>
      </c>
      <c r="O59" s="51">
        <f>+M59/N59</f>
        <v>192.62458471760797</v>
      </c>
    </row>
    <row r="60" spans="2:16" x14ac:dyDescent="0.25">
      <c r="E60" s="38"/>
      <c r="F60" s="38"/>
      <c r="G60" s="39"/>
      <c r="M60" s="38"/>
      <c r="N60" s="38"/>
      <c r="O60" s="39"/>
    </row>
    <row r="61" spans="2:16" x14ac:dyDescent="0.25">
      <c r="B61" s="40">
        <v>4</v>
      </c>
      <c r="C61" s="24" t="s">
        <v>129</v>
      </c>
      <c r="E61" s="38">
        <v>4</v>
      </c>
      <c r="F61" s="86" t="s">
        <v>85</v>
      </c>
      <c r="G61" s="86"/>
      <c r="J61" s="40">
        <v>7</v>
      </c>
      <c r="K61" s="24" t="s">
        <v>129</v>
      </c>
      <c r="M61" s="38">
        <v>2</v>
      </c>
      <c r="N61" s="86" t="s">
        <v>85</v>
      </c>
      <c r="O61" s="86"/>
    </row>
    <row r="62" spans="2:16" x14ac:dyDescent="0.25">
      <c r="B62" s="40">
        <v>2</v>
      </c>
      <c r="C62" s="25" t="s">
        <v>65</v>
      </c>
      <c r="E62" s="38">
        <v>3</v>
      </c>
      <c r="F62" s="81" t="s">
        <v>130</v>
      </c>
      <c r="G62" s="81"/>
      <c r="J62" s="40">
        <v>4</v>
      </c>
      <c r="K62" s="25" t="s">
        <v>65</v>
      </c>
      <c r="M62" s="38">
        <v>3</v>
      </c>
      <c r="N62" s="81" t="s">
        <v>130</v>
      </c>
      <c r="O62" s="81"/>
    </row>
    <row r="63" spans="2:16" x14ac:dyDescent="0.25">
      <c r="B63" s="41">
        <v>3</v>
      </c>
      <c r="C63" s="42" t="s">
        <v>66</v>
      </c>
      <c r="E63" s="38">
        <v>1</v>
      </c>
      <c r="F63" s="82" t="s">
        <v>87</v>
      </c>
      <c r="G63" s="82"/>
      <c r="J63" s="40">
        <v>0</v>
      </c>
      <c r="K63" s="42" t="s">
        <v>66</v>
      </c>
      <c r="M63" s="38">
        <v>1</v>
      </c>
      <c r="N63" s="82" t="s">
        <v>87</v>
      </c>
      <c r="O63" s="82"/>
    </row>
    <row r="64" spans="2:16" x14ac:dyDescent="0.25">
      <c r="B64" s="41">
        <v>1</v>
      </c>
      <c r="C64" s="47" t="s">
        <v>86</v>
      </c>
      <c r="E64" s="41">
        <v>1</v>
      </c>
      <c r="F64" s="87" t="s">
        <v>134</v>
      </c>
      <c r="G64" s="87"/>
      <c r="J64" s="40">
        <v>1</v>
      </c>
      <c r="K64" s="46" t="s">
        <v>122</v>
      </c>
      <c r="M64" s="40">
        <v>1</v>
      </c>
      <c r="N64" s="53" t="s">
        <v>86</v>
      </c>
      <c r="O64" s="52"/>
    </row>
    <row r="65" spans="2:15" x14ac:dyDescent="0.25">
      <c r="B65" s="41">
        <v>1</v>
      </c>
      <c r="C65" s="45" t="s">
        <v>121</v>
      </c>
      <c r="E65" s="41"/>
      <c r="F65" s="43"/>
      <c r="G65" s="43"/>
      <c r="J65" s="40"/>
      <c r="K65" s="44"/>
      <c r="M65" s="40">
        <v>1</v>
      </c>
      <c r="N65" s="83" t="s">
        <v>162</v>
      </c>
      <c r="O65" s="83"/>
    </row>
    <row r="66" spans="2:15" x14ac:dyDescent="0.25">
      <c r="C66" s="32" t="s">
        <v>165</v>
      </c>
      <c r="E66" s="41"/>
      <c r="F66" s="43"/>
      <c r="G66" s="43"/>
    </row>
    <row r="67" spans="2:15" x14ac:dyDescent="0.25">
      <c r="E67" s="41"/>
      <c r="F67" s="43"/>
      <c r="G67" s="43"/>
    </row>
    <row r="68" spans="2:15" ht="15.75" x14ac:dyDescent="0.25">
      <c r="C68" s="49" t="s">
        <v>131</v>
      </c>
    </row>
    <row r="70" spans="2:15" x14ac:dyDescent="0.25">
      <c r="B70" s="6">
        <v>1</v>
      </c>
      <c r="C70" s="10" t="s">
        <v>91</v>
      </c>
      <c r="D70" s="67" t="s">
        <v>102</v>
      </c>
      <c r="E70" s="16">
        <v>39990</v>
      </c>
      <c r="F70" s="16">
        <v>196</v>
      </c>
      <c r="G70" s="65" t="s">
        <v>268</v>
      </c>
      <c r="J70" s="6">
        <v>1</v>
      </c>
      <c r="K70" s="10" t="s">
        <v>106</v>
      </c>
      <c r="L70" s="16" t="s">
        <v>137</v>
      </c>
      <c r="M70" s="16">
        <v>1368</v>
      </c>
      <c r="N70" s="16">
        <v>6</v>
      </c>
      <c r="O70" s="65" t="s">
        <v>114</v>
      </c>
    </row>
    <row r="71" spans="2:15" x14ac:dyDescent="0.25">
      <c r="B71" s="5">
        <v>2</v>
      </c>
      <c r="C71" s="11" t="s">
        <v>90</v>
      </c>
      <c r="D71" s="56" t="s">
        <v>102</v>
      </c>
      <c r="E71" s="7">
        <v>35537</v>
      </c>
      <c r="F71" s="7">
        <v>177</v>
      </c>
      <c r="G71" s="66" t="s">
        <v>269</v>
      </c>
      <c r="J71" s="5">
        <v>2</v>
      </c>
      <c r="K71" s="11" t="s">
        <v>286</v>
      </c>
      <c r="L71" s="7" t="s">
        <v>289</v>
      </c>
      <c r="M71" s="7">
        <v>4033</v>
      </c>
      <c r="N71" s="7">
        <v>18</v>
      </c>
      <c r="O71" s="66" t="s">
        <v>290</v>
      </c>
    </row>
    <row r="72" spans="2:15" x14ac:dyDescent="0.25">
      <c r="B72" s="5">
        <v>3</v>
      </c>
      <c r="C72" s="11" t="s">
        <v>166</v>
      </c>
      <c r="D72" s="100" t="s">
        <v>174</v>
      </c>
      <c r="E72" s="7">
        <v>9431</v>
      </c>
      <c r="F72" s="7">
        <v>47</v>
      </c>
      <c r="G72" s="66" t="s">
        <v>270</v>
      </c>
      <c r="J72" s="5">
        <v>3</v>
      </c>
      <c r="K72" s="11" t="s">
        <v>177</v>
      </c>
      <c r="L72" s="7" t="s">
        <v>181</v>
      </c>
      <c r="M72" s="7">
        <v>1327</v>
      </c>
      <c r="N72" s="7">
        <v>6</v>
      </c>
      <c r="O72" s="66" t="s">
        <v>291</v>
      </c>
    </row>
    <row r="73" spans="2:15" x14ac:dyDescent="0.25">
      <c r="B73" s="5">
        <v>4</v>
      </c>
      <c r="C73" s="11" t="s">
        <v>100</v>
      </c>
      <c r="D73" s="7" t="s">
        <v>168</v>
      </c>
      <c r="E73" s="7">
        <v>1197</v>
      </c>
      <c r="F73" s="7">
        <v>6</v>
      </c>
      <c r="G73" s="14" t="s">
        <v>146</v>
      </c>
      <c r="J73" s="5">
        <v>4</v>
      </c>
      <c r="K73" s="11" t="s">
        <v>110</v>
      </c>
      <c r="L73" s="54" t="s">
        <v>112</v>
      </c>
      <c r="M73" s="7">
        <v>32644</v>
      </c>
      <c r="N73" s="7">
        <v>149</v>
      </c>
      <c r="O73" s="66" t="s">
        <v>292</v>
      </c>
    </row>
    <row r="74" spans="2:15" x14ac:dyDescent="0.25">
      <c r="B74" s="5">
        <v>5</v>
      </c>
      <c r="C74" s="11" t="s">
        <v>89</v>
      </c>
      <c r="D74" s="7" t="s">
        <v>169</v>
      </c>
      <c r="E74" s="7">
        <v>10374</v>
      </c>
      <c r="F74" s="7">
        <v>52</v>
      </c>
      <c r="G74" s="14" t="s">
        <v>146</v>
      </c>
      <c r="J74" s="5">
        <v>5</v>
      </c>
      <c r="K74" s="11" t="s">
        <v>179</v>
      </c>
      <c r="L74" s="7" t="s">
        <v>183</v>
      </c>
      <c r="M74" s="7">
        <v>26370</v>
      </c>
      <c r="N74" s="7">
        <v>121</v>
      </c>
      <c r="O74" s="66" t="s">
        <v>293</v>
      </c>
    </row>
    <row r="75" spans="2:15" x14ac:dyDescent="0.25">
      <c r="B75" s="5">
        <v>6</v>
      </c>
      <c r="C75" s="11" t="s">
        <v>88</v>
      </c>
      <c r="D75" s="7" t="s">
        <v>101</v>
      </c>
      <c r="E75" s="7">
        <v>30416</v>
      </c>
      <c r="F75" s="7">
        <v>153</v>
      </c>
      <c r="G75" s="14" t="s">
        <v>285</v>
      </c>
      <c r="J75" s="5">
        <v>6</v>
      </c>
      <c r="K75" s="11" t="s">
        <v>108</v>
      </c>
      <c r="L75" s="55" t="s">
        <v>138</v>
      </c>
      <c r="M75" s="7">
        <v>16524</v>
      </c>
      <c r="N75" s="7">
        <v>76</v>
      </c>
      <c r="O75" s="66" t="s">
        <v>294</v>
      </c>
    </row>
    <row r="76" spans="2:15" x14ac:dyDescent="0.25">
      <c r="B76" s="5">
        <v>7</v>
      </c>
      <c r="C76" s="11" t="s">
        <v>267</v>
      </c>
      <c r="D76" s="56" t="s">
        <v>102</v>
      </c>
      <c r="E76" s="7">
        <v>7728</v>
      </c>
      <c r="F76" s="7">
        <v>39</v>
      </c>
      <c r="G76" s="14" t="s">
        <v>271</v>
      </c>
      <c r="J76" s="5">
        <v>7</v>
      </c>
      <c r="K76" s="11" t="s">
        <v>178</v>
      </c>
      <c r="L76" s="7" t="s">
        <v>182</v>
      </c>
      <c r="M76" s="7">
        <v>650</v>
      </c>
      <c r="N76" s="7">
        <v>3</v>
      </c>
      <c r="O76" s="66" t="s">
        <v>295</v>
      </c>
    </row>
    <row r="77" spans="2:15" x14ac:dyDescent="0.25">
      <c r="B77" s="5">
        <v>8</v>
      </c>
      <c r="C77" s="11" t="s">
        <v>96</v>
      </c>
      <c r="D77" s="7" t="s">
        <v>170</v>
      </c>
      <c r="E77" s="7">
        <v>40625</v>
      </c>
      <c r="F77" s="7">
        <v>206</v>
      </c>
      <c r="G77" s="14" t="s">
        <v>272</v>
      </c>
      <c r="J77" s="5">
        <v>8</v>
      </c>
      <c r="K77" s="11" t="s">
        <v>126</v>
      </c>
      <c r="L77" s="7" t="s">
        <v>309</v>
      </c>
      <c r="M77" s="7">
        <v>2377</v>
      </c>
      <c r="N77" s="7">
        <v>11</v>
      </c>
      <c r="O77" s="66" t="s">
        <v>296</v>
      </c>
    </row>
    <row r="78" spans="2:15" x14ac:dyDescent="0.25">
      <c r="B78" s="5">
        <v>9</v>
      </c>
      <c r="C78" s="11" t="s">
        <v>95</v>
      </c>
      <c r="D78" s="58" t="s">
        <v>104</v>
      </c>
      <c r="E78" s="7">
        <v>29299</v>
      </c>
      <c r="F78" s="7">
        <v>149</v>
      </c>
      <c r="G78" s="14" t="s">
        <v>273</v>
      </c>
      <c r="J78" s="5">
        <v>9</v>
      </c>
      <c r="K78" s="11" t="s">
        <v>287</v>
      </c>
      <c r="L78" s="7" t="s">
        <v>297</v>
      </c>
      <c r="M78" s="7">
        <v>5590</v>
      </c>
      <c r="N78" s="7">
        <v>26</v>
      </c>
      <c r="O78" s="66" t="s">
        <v>308</v>
      </c>
    </row>
    <row r="79" spans="2:15" x14ac:dyDescent="0.25">
      <c r="B79" s="5">
        <v>10</v>
      </c>
      <c r="C79" s="11" t="s">
        <v>97</v>
      </c>
      <c r="D79" s="57" t="s">
        <v>103</v>
      </c>
      <c r="E79" s="7">
        <v>51689</v>
      </c>
      <c r="F79" s="7">
        <v>263</v>
      </c>
      <c r="G79" s="14" t="s">
        <v>274</v>
      </c>
      <c r="J79" s="5">
        <v>10</v>
      </c>
      <c r="K79" s="11" t="s">
        <v>111</v>
      </c>
      <c r="L79" s="7" t="s">
        <v>113</v>
      </c>
      <c r="M79" s="7">
        <v>35901</v>
      </c>
      <c r="N79" s="7">
        <v>167</v>
      </c>
      <c r="O79" s="66" t="s">
        <v>298</v>
      </c>
    </row>
    <row r="80" spans="2:15" x14ac:dyDescent="0.25">
      <c r="B80" s="5">
        <v>11</v>
      </c>
      <c r="C80" s="11" t="s">
        <v>93</v>
      </c>
      <c r="D80" s="57" t="s">
        <v>103</v>
      </c>
      <c r="E80" s="7">
        <v>40079</v>
      </c>
      <c r="F80" s="7">
        <v>204</v>
      </c>
      <c r="G80" s="14" t="s">
        <v>275</v>
      </c>
      <c r="J80" s="5">
        <v>11</v>
      </c>
      <c r="K80" s="11" t="s">
        <v>147</v>
      </c>
      <c r="L80" s="7" t="s">
        <v>125</v>
      </c>
      <c r="M80" s="7">
        <v>12224</v>
      </c>
      <c r="N80" s="7">
        <v>57</v>
      </c>
      <c r="O80" s="66" t="s">
        <v>299</v>
      </c>
    </row>
    <row r="81" spans="2:15" x14ac:dyDescent="0.25">
      <c r="B81" s="5">
        <v>12</v>
      </c>
      <c r="C81" s="11" t="s">
        <v>94</v>
      </c>
      <c r="D81" s="100" t="s">
        <v>174</v>
      </c>
      <c r="E81" s="7">
        <v>21670</v>
      </c>
      <c r="F81" s="7">
        <v>111</v>
      </c>
      <c r="G81" s="14" t="s">
        <v>276</v>
      </c>
      <c r="J81" s="5">
        <v>12</v>
      </c>
      <c r="K81" s="11" t="s">
        <v>107</v>
      </c>
      <c r="L81" s="55" t="s">
        <v>138</v>
      </c>
      <c r="M81" s="7">
        <v>4930</v>
      </c>
      <c r="N81" s="7">
        <v>23</v>
      </c>
      <c r="O81" s="66" t="s">
        <v>300</v>
      </c>
    </row>
    <row r="82" spans="2:15" x14ac:dyDescent="0.25">
      <c r="B82" s="5">
        <v>13</v>
      </c>
      <c r="C82" s="11" t="s">
        <v>98</v>
      </c>
      <c r="D82" s="58" t="s">
        <v>104</v>
      </c>
      <c r="E82" s="7">
        <v>37090</v>
      </c>
      <c r="F82" s="7">
        <v>190</v>
      </c>
      <c r="G82" s="14" t="s">
        <v>277</v>
      </c>
      <c r="J82" s="5">
        <v>13</v>
      </c>
      <c r="K82" s="11" t="s">
        <v>180</v>
      </c>
      <c r="L82" s="80" t="s">
        <v>153</v>
      </c>
      <c r="M82" s="7">
        <v>8562</v>
      </c>
      <c r="N82" s="7">
        <v>40</v>
      </c>
      <c r="O82" s="66" t="s">
        <v>301</v>
      </c>
    </row>
    <row r="83" spans="2:15" x14ac:dyDescent="0.25">
      <c r="B83" s="5">
        <v>14</v>
      </c>
      <c r="C83" s="11" t="s">
        <v>92</v>
      </c>
      <c r="D83" s="7" t="s">
        <v>171</v>
      </c>
      <c r="E83" s="7">
        <v>36263</v>
      </c>
      <c r="F83" s="7">
        <v>188</v>
      </c>
      <c r="G83" s="14" t="s">
        <v>278</v>
      </c>
      <c r="J83" s="5">
        <v>14</v>
      </c>
      <c r="K83" s="11" t="s">
        <v>148</v>
      </c>
      <c r="L83" s="7" t="s">
        <v>152</v>
      </c>
      <c r="M83" s="7">
        <v>2995</v>
      </c>
      <c r="N83" s="7">
        <v>14</v>
      </c>
      <c r="O83" s="66" t="s">
        <v>302</v>
      </c>
    </row>
    <row r="84" spans="2:15" x14ac:dyDescent="0.25">
      <c r="B84" s="5">
        <v>15</v>
      </c>
      <c r="C84" s="11" t="s">
        <v>136</v>
      </c>
      <c r="D84" s="57" t="s">
        <v>103</v>
      </c>
      <c r="E84" s="7">
        <v>29447</v>
      </c>
      <c r="F84" s="7">
        <v>153</v>
      </c>
      <c r="G84" s="14" t="s">
        <v>279</v>
      </c>
      <c r="J84" s="5">
        <v>15</v>
      </c>
      <c r="K84" s="60" t="s">
        <v>109</v>
      </c>
      <c r="L84" s="61" t="s">
        <v>128</v>
      </c>
      <c r="M84" s="61">
        <v>10258</v>
      </c>
      <c r="N84" s="61">
        <v>48</v>
      </c>
      <c r="O84" s="101" t="s">
        <v>303</v>
      </c>
    </row>
    <row r="85" spans="2:15" x14ac:dyDescent="0.25">
      <c r="B85" s="5">
        <v>16</v>
      </c>
      <c r="C85" s="11" t="s">
        <v>123</v>
      </c>
      <c r="D85" s="7" t="s">
        <v>176</v>
      </c>
      <c r="E85" s="7">
        <v>2113</v>
      </c>
      <c r="F85" s="7">
        <v>11</v>
      </c>
      <c r="G85" s="14" t="s">
        <v>280</v>
      </c>
      <c r="J85" s="5">
        <v>16</v>
      </c>
      <c r="K85" s="11" t="s">
        <v>149</v>
      </c>
      <c r="L85" s="54" t="s">
        <v>112</v>
      </c>
      <c r="M85" s="7">
        <v>14938</v>
      </c>
      <c r="N85" s="7">
        <v>70</v>
      </c>
      <c r="O85" s="66" t="s">
        <v>154</v>
      </c>
    </row>
    <row r="86" spans="2:15" x14ac:dyDescent="0.25">
      <c r="B86" s="5">
        <v>17</v>
      </c>
      <c r="C86" s="60" t="s">
        <v>167</v>
      </c>
      <c r="D86" s="61" t="s">
        <v>175</v>
      </c>
      <c r="E86" s="61">
        <v>19578</v>
      </c>
      <c r="F86" s="61">
        <v>102</v>
      </c>
      <c r="G86" s="62" t="s">
        <v>281</v>
      </c>
      <c r="J86" s="5">
        <v>17</v>
      </c>
      <c r="K86" s="11" t="s">
        <v>127</v>
      </c>
      <c r="L86" s="7" t="s">
        <v>102</v>
      </c>
      <c r="M86" s="7">
        <v>5318</v>
      </c>
      <c r="N86" s="7">
        <v>25</v>
      </c>
      <c r="O86" s="66" t="s">
        <v>304</v>
      </c>
    </row>
    <row r="87" spans="2:15" x14ac:dyDescent="0.25">
      <c r="B87" s="5">
        <v>18</v>
      </c>
      <c r="C87" s="11" t="s">
        <v>145</v>
      </c>
      <c r="D87" s="58" t="s">
        <v>104</v>
      </c>
      <c r="E87" s="7">
        <v>15306</v>
      </c>
      <c r="F87" s="7">
        <v>80</v>
      </c>
      <c r="G87" s="14" t="s">
        <v>282</v>
      </c>
      <c r="J87" s="5">
        <v>18</v>
      </c>
      <c r="K87" s="11" t="s">
        <v>288</v>
      </c>
      <c r="L87" s="7" t="s">
        <v>305</v>
      </c>
      <c r="M87" s="7">
        <v>5956</v>
      </c>
      <c r="N87" s="7">
        <v>28</v>
      </c>
      <c r="O87" s="66" t="s">
        <v>306</v>
      </c>
    </row>
    <row r="88" spans="2:15" x14ac:dyDescent="0.25">
      <c r="B88" s="5">
        <v>19</v>
      </c>
      <c r="C88" s="11" t="s">
        <v>99</v>
      </c>
      <c r="D88" s="7" t="s">
        <v>105</v>
      </c>
      <c r="E88" s="7">
        <v>30475</v>
      </c>
      <c r="F88" s="7">
        <v>160</v>
      </c>
      <c r="G88" s="14" t="s">
        <v>283</v>
      </c>
      <c r="J88" s="5">
        <v>19</v>
      </c>
      <c r="K88" s="11" t="s">
        <v>151</v>
      </c>
      <c r="L88" s="80" t="s">
        <v>153</v>
      </c>
      <c r="M88" s="7">
        <v>16164</v>
      </c>
      <c r="N88" s="7">
        <v>76</v>
      </c>
      <c r="O88" s="66" t="s">
        <v>307</v>
      </c>
    </row>
    <row r="89" spans="2:15" x14ac:dyDescent="0.25">
      <c r="B89" s="4">
        <v>20</v>
      </c>
      <c r="C89" s="12" t="s">
        <v>124</v>
      </c>
      <c r="D89" s="17" t="s">
        <v>125</v>
      </c>
      <c r="E89" s="17">
        <v>8570</v>
      </c>
      <c r="F89" s="17">
        <v>45</v>
      </c>
      <c r="G89" s="15" t="s">
        <v>284</v>
      </c>
      <c r="J89" s="4">
        <v>20</v>
      </c>
      <c r="K89" s="12" t="s">
        <v>150</v>
      </c>
      <c r="L89" s="17" t="s">
        <v>184</v>
      </c>
      <c r="M89" s="17">
        <v>3612</v>
      </c>
      <c r="N89" s="17">
        <v>17</v>
      </c>
      <c r="O89" s="102">
        <v>212.47</v>
      </c>
    </row>
    <row r="90" spans="2:15" x14ac:dyDescent="0.25">
      <c r="E90" s="4">
        <f>SUM(E70:E89)</f>
        <v>496877</v>
      </c>
      <c r="F90" s="59">
        <f>SUM(F70:F89)</f>
        <v>2532</v>
      </c>
      <c r="G90" s="51">
        <f>+E90/F90</f>
        <v>196.23894154818325</v>
      </c>
      <c r="M90" s="4">
        <f>SUM(M70:M89)</f>
        <v>211741</v>
      </c>
      <c r="N90" s="59">
        <f>SUM(N70:N89)</f>
        <v>981</v>
      </c>
      <c r="O90" s="51">
        <f>+M90/N90</f>
        <v>215.84199796126401</v>
      </c>
    </row>
    <row r="92" spans="2:15" x14ac:dyDescent="0.25">
      <c r="B92" s="40">
        <v>3</v>
      </c>
      <c r="C92" s="56" t="s">
        <v>102</v>
      </c>
      <c r="J92" s="40">
        <v>2</v>
      </c>
      <c r="K92" s="54" t="s">
        <v>112</v>
      </c>
      <c r="M92" t="s">
        <v>310</v>
      </c>
    </row>
    <row r="93" spans="2:15" x14ac:dyDescent="0.25">
      <c r="B93" s="40">
        <v>3</v>
      </c>
      <c r="C93" s="57" t="s">
        <v>103</v>
      </c>
      <c r="J93" s="40">
        <v>3</v>
      </c>
      <c r="K93" s="55" t="s">
        <v>138</v>
      </c>
      <c r="M93" t="s">
        <v>311</v>
      </c>
    </row>
    <row r="94" spans="2:15" x14ac:dyDescent="0.25">
      <c r="B94" s="40">
        <v>3</v>
      </c>
      <c r="C94" s="58" t="s">
        <v>104</v>
      </c>
      <c r="J94" s="40">
        <v>2</v>
      </c>
      <c r="K94" s="80" t="s">
        <v>153</v>
      </c>
    </row>
    <row r="95" spans="2:15" x14ac:dyDescent="0.25">
      <c r="B95" s="40">
        <v>2</v>
      </c>
      <c r="C95" s="79" t="s">
        <v>174</v>
      </c>
    </row>
  </sheetData>
  <mergeCells count="17">
    <mergeCell ref="F61:G61"/>
    <mergeCell ref="F62:G62"/>
    <mergeCell ref="F63:G63"/>
    <mergeCell ref="N65:O65"/>
    <mergeCell ref="C4:H4"/>
    <mergeCell ref="K4:P4"/>
    <mergeCell ref="N32:O32"/>
    <mergeCell ref="F32:G32"/>
    <mergeCell ref="F31:G31"/>
    <mergeCell ref="F64:G64"/>
    <mergeCell ref="F34:G34"/>
    <mergeCell ref="F33:G33"/>
    <mergeCell ref="N33:O33"/>
    <mergeCell ref="N31:O31"/>
    <mergeCell ref="N62:O62"/>
    <mergeCell ref="N61:O61"/>
    <mergeCell ref="N63:O6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TOP20_AOUIT_2017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2016-11-12T17:34:55Z</cp:lastPrinted>
  <dcterms:created xsi:type="dcterms:W3CDTF">2016-10-26T12:02:04Z</dcterms:created>
  <dcterms:modified xsi:type="dcterms:W3CDTF">2017-08-22T10:23:32Z</dcterms:modified>
</cp:coreProperties>
</file>