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FEV_2018" sheetId="3" r:id="rId1"/>
  </sheets>
  <calcPr calcId="144525"/>
</workbook>
</file>

<file path=xl/calcChain.xml><?xml version="1.0" encoding="utf-8"?>
<calcChain xmlns="http://schemas.openxmlformats.org/spreadsheetml/2006/main">
  <c r="M90" i="3" l="1"/>
  <c r="N90" i="3"/>
  <c r="E90" i="3"/>
  <c r="F90" i="3"/>
  <c r="E59" i="3"/>
  <c r="F59" i="3"/>
  <c r="E29" i="3"/>
  <c r="F29" i="3"/>
  <c r="M29" i="3"/>
  <c r="N29" i="3"/>
  <c r="M59" i="3"/>
  <c r="N59" i="3"/>
  <c r="G59" i="3" l="1"/>
  <c r="O90" i="3"/>
  <c r="G90" i="3"/>
  <c r="O29" i="3"/>
  <c r="O59" i="3"/>
  <c r="G29" i="3"/>
</calcChain>
</file>

<file path=xl/sharedStrings.xml><?xml version="1.0" encoding="utf-8"?>
<sst xmlns="http://schemas.openxmlformats.org/spreadsheetml/2006/main" count="396" uniqueCount="196">
  <si>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</si>
  <si>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</si>
  <si>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</si>
  <si>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</si>
  <si>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</si>
  <si>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</si>
  <si>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FLERS BOWLING IMPACT</t>
  </si>
  <si>
    <t>METIVIER Virginie</t>
  </si>
  <si>
    <t>MATHURIN Elodie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</si>
  <si>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</si>
  <si>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</si>
  <si>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</si>
  <si>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</si>
  <si>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</si>
  <si>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</si>
  <si>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</si>
  <si>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</si>
  <si>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</si>
  <si>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</si>
  <si>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</si>
  <si>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SAVANCHOMKEO Anousay</t>
  </si>
  <si>
    <t>BOUCRET Romain</t>
  </si>
  <si>
    <t>SIONVILLE Philippe</t>
  </si>
  <si>
    <t>GENEST Thomas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</si>
  <si>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</si>
  <si>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</si>
  <si>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</si>
  <si>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</si>
  <si>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</si>
  <si>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</si>
  <si>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</si>
  <si>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</si>
  <si>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</si>
  <si>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</si>
  <si>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</si>
  <si>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</si>
  <si>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</si>
  <si>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</si>
  <si>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</si>
  <si>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</si>
  <si>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COUVILLER Françoise</t>
  </si>
  <si>
    <t>LANOS Nicole</t>
  </si>
  <si>
    <t>LEMAIGNEN Sylvie</t>
  </si>
  <si>
    <t>ROBERT Nadine</t>
  </si>
  <si>
    <t>CAMPION Lydie</t>
  </si>
  <si>
    <t>MERLO Gaëlle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</si>
  <si>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</si>
  <si>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</si>
  <si>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</si>
  <si>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</si>
  <si>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</si>
  <si>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</si>
  <si>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</si>
  <si>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MERLO Christophe</t>
  </si>
  <si>
    <t>RAMAUGE Jean-Luc</t>
  </si>
  <si>
    <t>SOLER Jean-Yves</t>
  </si>
  <si>
    <t>CANU Yohann</t>
  </si>
  <si>
    <t>MALANDIN Jason</t>
  </si>
  <si>
    <t>LECOMTE Eric</t>
  </si>
  <si>
    <t>CAMPION Christophe</t>
  </si>
  <si>
    <t>PETITJEAN Alexandre</t>
  </si>
  <si>
    <t>LEMEUNIER Franck</t>
  </si>
  <si>
    <t>B C  ROUEN LE DRAGON</t>
  </si>
  <si>
    <t>BELVEDERE DIEPPE B. C.</t>
  </si>
  <si>
    <t>O'LL STARS ST MARCEL</t>
  </si>
  <si>
    <t>DURIEUX Catherine</t>
  </si>
  <si>
    <t>NICOLAS Stéphanie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</si>
  <si>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</si>
  <si>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</si>
  <si>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</si>
  <si>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</si>
  <si>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</si>
  <si>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</si>
  <si>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</si>
  <si>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</si>
  <si>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</si>
  <si>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SKOPNICK Audrey</t>
  </si>
  <si>
    <t>LES DRAGONS DE COLMAR</t>
  </si>
  <si>
    <t>BCO COURBEVOIE</t>
  </si>
  <si>
    <t>WINNER'S ORLEANS</t>
  </si>
  <si>
    <t>B C S  ANNECY</t>
  </si>
  <si>
    <t>USC DCL</t>
  </si>
  <si>
    <t>MAGGI Mats</t>
  </si>
  <si>
    <t>ANDRE Philippe</t>
  </si>
  <si>
    <t>CHEMERY Christian</t>
  </si>
  <si>
    <t>EAGLES WITTELSHEIM</t>
  </si>
  <si>
    <t>FUN BOWLERS</t>
  </si>
  <si>
    <t>ECOLE CHERBOURG</t>
  </si>
  <si>
    <t>autres clubs : LEOPARDS NORMANDIE, ECOLE ARGENTAN, B.C. L' AIGLE</t>
  </si>
  <si>
    <t>GICQUEL Marc</t>
  </si>
  <si>
    <t>ECOLE N.D. GRAVENCHON</t>
  </si>
  <si>
    <t>C.O. REN. SANDOUVILLE</t>
  </si>
  <si>
    <t>JOCK CHANCE</t>
  </si>
  <si>
    <t>B C TRIANGLE D'OR</t>
  </si>
  <si>
    <t>CSG ND GRAVENCHON</t>
  </si>
  <si>
    <t>FRANCE</t>
  </si>
  <si>
    <t>LELERRE Daniel</t>
  </si>
  <si>
    <t>ECOLE LE HAVRE</t>
  </si>
  <si>
    <t>VASSEUR Thierry</t>
  </si>
  <si>
    <t>ESSOUFFI Sarah</t>
  </si>
  <si>
    <t>STRIKE 59 VILLENEUVE'ASCQ</t>
  </si>
  <si>
    <t>MERCIER Axelle</t>
  </si>
  <si>
    <t>BONNAVENTURE Philippe</t>
  </si>
  <si>
    <t>DI MARTINO Nathalie</t>
  </si>
  <si>
    <t>BUCCIROSSO Thomas</t>
  </si>
  <si>
    <t>DESPRES Amélie</t>
  </si>
  <si>
    <t>B C ROUEN LE DRAGON</t>
  </si>
  <si>
    <t>C.S.G. ND GRAVENCHON</t>
  </si>
  <si>
    <t>B C  AERO  EVREUX</t>
  </si>
  <si>
    <t>DEUDON Antoine</t>
  </si>
  <si>
    <t>DEGOUD Emilie</t>
  </si>
  <si>
    <t>CARPE DIEM</t>
  </si>
  <si>
    <t>SYNERGIE BOWLING</t>
  </si>
  <si>
    <t>A.B.C.L. PONT MOUSSON</t>
  </si>
  <si>
    <t>LAVERSENNE Clément</t>
  </si>
  <si>
    <t>CALLO Myriam</t>
  </si>
  <si>
    <t>LECARPENTIER Denis</t>
  </si>
  <si>
    <t>CONFOLANT Benoit</t>
  </si>
  <si>
    <t>MARIETTE-GUILLOUF Laure</t>
  </si>
  <si>
    <t>MARTIN Tifany</t>
  </si>
  <si>
    <t>BUTTAUD Noémie</t>
  </si>
  <si>
    <t>FAGUAIS Kyllian</t>
  </si>
  <si>
    <t>DISTRICT SUD BASSE NORMANDIE</t>
  </si>
  <si>
    <t>DISTRICT NORD HAUTE  NORMANDIE</t>
  </si>
  <si>
    <t>MINIMUM  50 LIGNES</t>
  </si>
  <si>
    <t>BOURDON Enzo</t>
  </si>
  <si>
    <t>BUTTAUD Isabelle</t>
  </si>
  <si>
    <t>PETIT Marie-Claude</t>
  </si>
  <si>
    <t>HARDOUIN Martine</t>
  </si>
  <si>
    <t>SOMVILLE Angélina</t>
  </si>
  <si>
    <t>DUVAL Marie</t>
  </si>
  <si>
    <t>BEN-RALISOA Ben</t>
  </si>
  <si>
    <t>BRETTEVILLE Elise</t>
  </si>
  <si>
    <t>ANGOULEME BOWLING CLUB</t>
  </si>
  <si>
    <t>BOWLING CLUB LES VIKINGS</t>
  </si>
  <si>
    <t>LENOGUE Eric</t>
  </si>
  <si>
    <t>SERMAND Julien</t>
  </si>
  <si>
    <t>LEFEVRE Jonathan</t>
  </si>
  <si>
    <t>PAQUEREAU Romain</t>
  </si>
  <si>
    <t>SLUC NANCY</t>
  </si>
  <si>
    <t>A.D.E.B. DRAGUIGNAN</t>
  </si>
  <si>
    <t>CAYEZ Vincent</t>
  </si>
  <si>
    <t>DEROO Quentin</t>
  </si>
  <si>
    <t>SACCO Thierry</t>
  </si>
  <si>
    <t>SKITTLE CLUB FR. COMTE</t>
  </si>
  <si>
    <t>THOUROUDE Sandrine</t>
  </si>
  <si>
    <t>GADAIS Lucie</t>
  </si>
  <si>
    <t>MERCIER Guy</t>
  </si>
  <si>
    <t>PERRIERE J Christophe</t>
  </si>
  <si>
    <t>DALL'AGNOL Annick</t>
  </si>
  <si>
    <t>autres clubs : ASPTT,DRAKKAR, ECOLE GD QUEVILLY, BC LAC CANIEL, LEZARDS MONTIVILLIERS,  LA MIVOIE, LOUVIERS, LES FORGES</t>
  </si>
  <si>
    <t>IZARD Nadège</t>
  </si>
  <si>
    <t>PIN BULLS</t>
  </si>
  <si>
    <t>DEMIERRE Nicolas</t>
  </si>
  <si>
    <t>LEMIERE Laurie</t>
  </si>
  <si>
    <t>CHEVALIER Cédric</t>
  </si>
  <si>
    <t>TOUTAIN Jonathan</t>
  </si>
  <si>
    <t>JEAN Anna-Belle</t>
  </si>
  <si>
    <t>LEROUX Richard</t>
  </si>
  <si>
    <t>SHARKS</t>
  </si>
  <si>
    <t>ROLLAND Patrick</t>
  </si>
  <si>
    <t>BARTAIRE Mike</t>
  </si>
  <si>
    <t>MICHAUD Emmanuel</t>
  </si>
  <si>
    <t>sans limitation de lignes, le 20 ème</t>
  </si>
  <si>
    <t>sans limitation de lignes, la 20 ème</t>
  </si>
  <si>
    <t>GUIRIEC Jérémy</t>
  </si>
  <si>
    <t>DALL'AGNOL Ida</t>
  </si>
  <si>
    <t>MOUVEROUX Gaëtan</t>
  </si>
  <si>
    <t>NEW WAVE BOWLING LA ROCHELLE</t>
  </si>
  <si>
    <t>CHAMPAGNE B.A. REIMS</t>
  </si>
  <si>
    <t>B C DES JALLES ST MEDARD</t>
  </si>
  <si>
    <t>TOP  20  LISTING FEVRIER  2018   :  Tournois</t>
  </si>
  <si>
    <t>LEMAZURIER Annie</t>
  </si>
  <si>
    <t xml:space="preserve">3 élites  ,  14  excellences ,  3 honneurs </t>
  </si>
  <si>
    <t>157,00</t>
  </si>
  <si>
    <t>175,90</t>
  </si>
  <si>
    <t>BOUVAINE Pierre</t>
  </si>
  <si>
    <t>BOUVAINE Jacques</t>
  </si>
  <si>
    <t>184,90</t>
  </si>
  <si>
    <t>184,40</t>
  </si>
  <si>
    <t>11  élites  et  9  excellences</t>
  </si>
  <si>
    <t>EUSEBIO Nathalie</t>
  </si>
  <si>
    <t>NAFRE Viviane</t>
  </si>
  <si>
    <t>154,10</t>
  </si>
  <si>
    <t>3 élites  ,  8   excellences  et   9  Honneurs</t>
  </si>
  <si>
    <t>PETIT Antoine</t>
  </si>
  <si>
    <t>10  élites  et   10  excellences</t>
  </si>
  <si>
    <t>194,10</t>
  </si>
  <si>
    <t>211,00</t>
  </si>
  <si>
    <t>BAIN Estelle</t>
  </si>
  <si>
    <t>191,40</t>
  </si>
  <si>
    <t>serait en fait 22 ème.</t>
  </si>
  <si>
    <t>SANCHEZ Pierre Luc</t>
  </si>
  <si>
    <t>COMPANEROS</t>
  </si>
  <si>
    <t>212,10</t>
  </si>
  <si>
    <t>serait en fait 30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</si>
</sst>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8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0" fillId="10" borderId="2" xfId="0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12" fillId="16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3" fillId="19" borderId="0" xfId="0" applyNumberFormat="1" applyFont="1" applyFill="1" applyAlignment="1">
      <alignment horizontal="center"/>
    </xf>
    <xf numFmtId="0" fontId="0" fillId="18" borderId="0" xfId="0" applyFill="1"/>
    <xf numFmtId="0" fontId="6" fillId="18" borderId="0" xfId="0" applyFont="1" applyFill="1" applyBorder="1" applyAlignment="1"/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4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8" fillId="24" borderId="0" xfId="0" applyFont="1" applyFill="1" applyBorder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26" borderId="0" xfId="0" applyFont="1" applyFill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0" fillId="0" borderId="0" xfId="0"/>
    <xf numFmtId="0" fontId="7" fillId="14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Font="1" applyBorder="1"/>
    <xf numFmtId="0" fontId="0" fillId="25" borderId="2" xfId="0" applyFont="1" applyFill="1" applyBorder="1" applyAlignment="1">
      <alignment horizontal="center"/>
    </xf>
    <xf numFmtId="0" fontId="0" fillId="26" borderId="2" xfId="0" applyFont="1" applyFill="1" applyBorder="1" applyAlignment="1">
      <alignment horizontal="center"/>
    </xf>
    <xf numFmtId="0" fontId="0" fillId="0" borderId="2" xfId="0" applyBorder="1"/>
    <xf numFmtId="0" fontId="20" fillId="8" borderId="4" xfId="0" applyFont="1" applyFill="1" applyBorder="1" applyAlignment="1">
      <alignment horizontal="center"/>
    </xf>
    <xf numFmtId="0" fontId="0" fillId="0" borderId="9" xfId="0" applyFont="1" applyBorder="1"/>
    <xf numFmtId="0" fontId="5" fillId="8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0" borderId="0" xfId="0" applyBorder="1"/>
    <xf numFmtId="49" fontId="17" fillId="0" borderId="0" xfId="0" applyNumberFormat="1" applyFont="1" applyBorder="1" applyAlignment="1">
      <alignment horizontal="right"/>
    </xf>
    <xf numFmtId="0" fontId="0" fillId="0" borderId="3" xfId="0" applyBorder="1"/>
    <xf numFmtId="0" fontId="0" fillId="0" borderId="1" xfId="0" applyBorder="1"/>
    <xf numFmtId="0" fontId="0" fillId="27" borderId="0" xfId="0" applyFill="1" applyAlignment="1">
      <alignment horizontal="center"/>
    </xf>
    <xf numFmtId="0" fontId="0" fillId="27" borderId="1" xfId="0" applyFill="1" applyBorder="1" applyAlignment="1">
      <alignment horizontal="center"/>
    </xf>
    <xf numFmtId="0" fontId="11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9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16" fillId="22" borderId="0" xfId="0" applyFont="1" applyFill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24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8" xfId="0" applyFont="1" applyBorder="1"/>
    <xf numFmtId="0" fontId="0" fillId="2" borderId="10" xfId="0" applyFont="1" applyFill="1" applyBorder="1"/>
    <xf numFmtId="49" fontId="1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38A245"/>
      <color rgb="FF89DAE3"/>
      <color rgb="FFDA9694"/>
      <color rgb="FFFF0066"/>
      <color rgb="FFB1A0C7"/>
      <color rgb="FF31869B"/>
      <color rgb="FFFABF8F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abSelected="1" topLeftCell="B1" workbookViewId="0">
      <selection activeCell="J96" sqref="J96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8" t="s">
        <v>171</v>
      </c>
    </row>
    <row r="2" spans="2:16" x14ac:dyDescent="0.25">
      <c r="B2" s="3"/>
    </row>
    <row r="3" spans="2:16" ht="15.75" x14ac:dyDescent="0.25">
      <c r="B3" s="3"/>
      <c r="C3" s="107" t="s">
        <v>122</v>
      </c>
      <c r="D3" s="107"/>
      <c r="G3" s="112" t="s">
        <v>124</v>
      </c>
      <c r="H3" s="112"/>
      <c r="I3" s="112"/>
    </row>
    <row r="4" spans="2:16" ht="15.75" x14ac:dyDescent="0.25">
      <c r="B4" s="3"/>
      <c r="C4" s="113" t="s">
        <v>28</v>
      </c>
      <c r="D4" s="113"/>
      <c r="E4" s="113"/>
      <c r="F4" s="113"/>
      <c r="G4" s="113"/>
      <c r="H4" s="113"/>
      <c r="K4" s="113" t="s">
        <v>27</v>
      </c>
      <c r="L4" s="113"/>
      <c r="M4" s="113"/>
      <c r="N4" s="113"/>
      <c r="O4" s="113"/>
      <c r="P4" s="113"/>
    </row>
    <row r="5" spans="2:16" ht="15.75" x14ac:dyDescent="0.25">
      <c r="B5" s="3"/>
      <c r="C5" s="9"/>
      <c r="K5" s="9"/>
    </row>
    <row r="6" spans="2:16" ht="15.75" x14ac:dyDescent="0.25">
      <c r="B6" s="27" t="s">
        <v>37</v>
      </c>
      <c r="C6" s="9"/>
      <c r="K6" s="9"/>
    </row>
    <row r="7" spans="2:16" ht="18.75" x14ac:dyDescent="0.3">
      <c r="B7" s="9"/>
      <c r="C7" s="9"/>
      <c r="D7" s="13" t="s">
        <v>30</v>
      </c>
      <c r="K7" s="13" t="s">
        <v>38</v>
      </c>
    </row>
    <row r="9" spans="2:16" x14ac:dyDescent="0.25">
      <c r="B9" s="6">
        <v>1</v>
      </c>
      <c r="C9" s="10" t="s">
        <v>0</v>
      </c>
      <c r="D9" s="64" t="s">
        <v>1</v>
      </c>
      <c r="E9" s="118">
        <v>53892</v>
      </c>
      <c r="F9" s="118">
        <v>298</v>
      </c>
      <c r="G9" s="119">
        <v>180.85</v>
      </c>
      <c r="H9" s="14" t="s">
        <v>32</v>
      </c>
      <c r="J9" s="6">
        <v>1</v>
      </c>
      <c r="K9" s="10" t="s">
        <v>15</v>
      </c>
      <c r="L9" s="84" t="s">
        <v>33</v>
      </c>
      <c r="M9" s="118">
        <v>66128</v>
      </c>
      <c r="N9" s="118">
        <v>331</v>
      </c>
      <c r="O9" s="119">
        <v>199.78</v>
      </c>
      <c r="P9" s="14" t="s">
        <v>32</v>
      </c>
    </row>
    <row r="10" spans="2:16" x14ac:dyDescent="0.25">
      <c r="B10" s="5">
        <v>2</v>
      </c>
      <c r="C10" s="11" t="s">
        <v>4</v>
      </c>
      <c r="D10" s="18" t="s">
        <v>1</v>
      </c>
      <c r="E10" s="7">
        <v>30749</v>
      </c>
      <c r="F10" s="7">
        <v>172</v>
      </c>
      <c r="G10" s="120">
        <v>178.77</v>
      </c>
      <c r="H10" s="15" t="s">
        <v>32</v>
      </c>
      <c r="J10" s="5">
        <v>2</v>
      </c>
      <c r="K10" s="11" t="s">
        <v>22</v>
      </c>
      <c r="L10" s="83" t="s">
        <v>34</v>
      </c>
      <c r="M10" s="7">
        <v>39535</v>
      </c>
      <c r="N10" s="7">
        <v>198</v>
      </c>
      <c r="O10" s="120">
        <v>199.67</v>
      </c>
      <c r="P10" s="15" t="s">
        <v>32</v>
      </c>
    </row>
    <row r="11" spans="2:16" x14ac:dyDescent="0.25">
      <c r="B11" s="5">
        <v>3</v>
      </c>
      <c r="C11" s="11" t="s">
        <v>7</v>
      </c>
      <c r="D11" s="73" t="s">
        <v>33</v>
      </c>
      <c r="E11" s="7">
        <v>33596</v>
      </c>
      <c r="F11" s="7">
        <v>191</v>
      </c>
      <c r="G11" s="120" t="s">
        <v>175</v>
      </c>
      <c r="H11" s="15" t="s">
        <v>32</v>
      </c>
      <c r="J11" s="5">
        <v>3</v>
      </c>
      <c r="K11" s="11" t="s">
        <v>16</v>
      </c>
      <c r="L11" s="30" t="s">
        <v>33</v>
      </c>
      <c r="M11" s="7">
        <v>28688</v>
      </c>
      <c r="N11" s="7">
        <v>146</v>
      </c>
      <c r="O11" s="120">
        <v>196.49</v>
      </c>
      <c r="P11" s="15" t="s">
        <v>32</v>
      </c>
    </row>
    <row r="12" spans="2:16" x14ac:dyDescent="0.25">
      <c r="B12" s="5">
        <v>4</v>
      </c>
      <c r="C12" s="11" t="s">
        <v>8</v>
      </c>
      <c r="D12" s="82" t="s">
        <v>29</v>
      </c>
      <c r="E12" s="7">
        <v>12507</v>
      </c>
      <c r="F12" s="7">
        <v>72</v>
      </c>
      <c r="G12" s="120">
        <v>173.71</v>
      </c>
      <c r="H12" s="16" t="s">
        <v>31</v>
      </c>
      <c r="J12" s="5">
        <v>4</v>
      </c>
      <c r="K12" s="11" t="s">
        <v>17</v>
      </c>
      <c r="L12" s="30" t="s">
        <v>33</v>
      </c>
      <c r="M12" s="7">
        <v>46749</v>
      </c>
      <c r="N12" s="7">
        <v>238</v>
      </c>
      <c r="O12" s="120">
        <v>196.42</v>
      </c>
      <c r="P12" s="15" t="s">
        <v>32</v>
      </c>
    </row>
    <row r="13" spans="2:16" x14ac:dyDescent="0.25">
      <c r="B13" s="5">
        <v>5</v>
      </c>
      <c r="C13" s="11" t="s">
        <v>2</v>
      </c>
      <c r="D13" s="50" t="s">
        <v>3</v>
      </c>
      <c r="E13" s="7">
        <v>28284</v>
      </c>
      <c r="F13" s="7">
        <v>163</v>
      </c>
      <c r="G13" s="120">
        <v>173.52</v>
      </c>
      <c r="H13" s="16" t="s">
        <v>31</v>
      </c>
      <c r="J13" s="5">
        <v>5</v>
      </c>
      <c r="K13" s="11" t="s">
        <v>21</v>
      </c>
      <c r="L13" s="30" t="s">
        <v>33</v>
      </c>
      <c r="M13" s="7">
        <v>56716</v>
      </c>
      <c r="N13" s="7">
        <v>290</v>
      </c>
      <c r="O13" s="120">
        <v>195.57</v>
      </c>
      <c r="P13" s="15" t="s">
        <v>32</v>
      </c>
    </row>
    <row r="14" spans="2:16" x14ac:dyDescent="0.25">
      <c r="B14" s="5">
        <v>6</v>
      </c>
      <c r="C14" s="11" t="s">
        <v>118</v>
      </c>
      <c r="D14" s="18" t="s">
        <v>1</v>
      </c>
      <c r="E14" s="7">
        <v>39463</v>
      </c>
      <c r="F14" s="7">
        <v>228</v>
      </c>
      <c r="G14" s="120">
        <v>173.08</v>
      </c>
      <c r="H14" s="16" t="s">
        <v>31</v>
      </c>
      <c r="J14" s="5">
        <v>6</v>
      </c>
      <c r="K14" s="11" t="s">
        <v>125</v>
      </c>
      <c r="L14" s="52" t="s">
        <v>6</v>
      </c>
      <c r="M14" s="7">
        <v>30565</v>
      </c>
      <c r="N14" s="7">
        <v>158</v>
      </c>
      <c r="O14" s="120">
        <v>193.45</v>
      </c>
      <c r="P14" s="15" t="s">
        <v>32</v>
      </c>
    </row>
    <row r="15" spans="2:16" x14ac:dyDescent="0.25">
      <c r="B15" s="5">
        <v>7</v>
      </c>
      <c r="C15" s="11" t="s">
        <v>11</v>
      </c>
      <c r="D15" s="74" t="s">
        <v>6</v>
      </c>
      <c r="E15" s="7">
        <v>31332</v>
      </c>
      <c r="F15" s="7">
        <v>183</v>
      </c>
      <c r="G15" s="120">
        <v>171.21</v>
      </c>
      <c r="H15" s="16" t="s">
        <v>31</v>
      </c>
      <c r="J15" s="5">
        <v>7</v>
      </c>
      <c r="K15" s="93" t="s">
        <v>147</v>
      </c>
      <c r="L15" s="31" t="s">
        <v>1</v>
      </c>
      <c r="M15" s="7">
        <v>27418</v>
      </c>
      <c r="N15" s="7">
        <v>142</v>
      </c>
      <c r="O15" s="120">
        <v>193.08</v>
      </c>
      <c r="P15" s="15" t="s">
        <v>32</v>
      </c>
    </row>
    <row r="16" spans="2:16" x14ac:dyDescent="0.25">
      <c r="B16" s="5">
        <v>8</v>
      </c>
      <c r="C16" s="11" t="s">
        <v>5</v>
      </c>
      <c r="D16" s="82" t="s">
        <v>29</v>
      </c>
      <c r="E16" s="7">
        <v>21524</v>
      </c>
      <c r="F16" s="7">
        <v>126</v>
      </c>
      <c r="G16" s="120">
        <v>170.83</v>
      </c>
      <c r="H16" s="16" t="s">
        <v>31</v>
      </c>
      <c r="J16" s="5">
        <v>8</v>
      </c>
      <c r="K16" s="11" t="s">
        <v>14</v>
      </c>
      <c r="L16" s="88" t="s">
        <v>33</v>
      </c>
      <c r="M16" s="7">
        <v>27391</v>
      </c>
      <c r="N16" s="7">
        <v>142</v>
      </c>
      <c r="O16" s="120">
        <v>192.89</v>
      </c>
      <c r="P16" s="15" t="s">
        <v>32</v>
      </c>
    </row>
    <row r="17" spans="2:16" x14ac:dyDescent="0.25">
      <c r="B17" s="5">
        <v>9</v>
      </c>
      <c r="C17" s="11" t="s">
        <v>10</v>
      </c>
      <c r="D17" s="22" t="s">
        <v>29</v>
      </c>
      <c r="E17" s="7">
        <v>27499</v>
      </c>
      <c r="F17" s="7">
        <v>162</v>
      </c>
      <c r="G17" s="120">
        <v>169.75</v>
      </c>
      <c r="H17" s="16" t="s">
        <v>31</v>
      </c>
      <c r="J17" s="5">
        <v>9</v>
      </c>
      <c r="K17" s="11" t="s">
        <v>19</v>
      </c>
      <c r="L17" s="30" t="s">
        <v>33</v>
      </c>
      <c r="M17" s="7">
        <v>30497</v>
      </c>
      <c r="N17" s="7">
        <v>159</v>
      </c>
      <c r="O17" s="120">
        <v>191.81</v>
      </c>
      <c r="P17" s="15" t="s">
        <v>32</v>
      </c>
    </row>
    <row r="18" spans="2:16" x14ac:dyDescent="0.25">
      <c r="B18" s="5">
        <v>10</v>
      </c>
      <c r="C18" s="11" t="s">
        <v>12</v>
      </c>
      <c r="D18" s="18" t="s">
        <v>1</v>
      </c>
      <c r="E18" s="7">
        <v>12274</v>
      </c>
      <c r="F18" s="7">
        <v>73</v>
      </c>
      <c r="G18" s="120">
        <v>168.14</v>
      </c>
      <c r="H18" s="16" t="s">
        <v>31</v>
      </c>
      <c r="J18" s="5">
        <v>10</v>
      </c>
      <c r="K18" s="11" t="s">
        <v>102</v>
      </c>
      <c r="L18" s="30" t="s">
        <v>33</v>
      </c>
      <c r="M18" s="7">
        <v>17634</v>
      </c>
      <c r="N18" s="7">
        <v>92</v>
      </c>
      <c r="O18" s="120">
        <v>191.67</v>
      </c>
      <c r="P18" s="15" t="s">
        <v>32</v>
      </c>
    </row>
    <row r="19" spans="2:16" x14ac:dyDescent="0.25">
      <c r="B19" s="5">
        <v>11</v>
      </c>
      <c r="C19" s="11" t="s">
        <v>9</v>
      </c>
      <c r="D19" s="18" t="s">
        <v>1</v>
      </c>
      <c r="E19" s="7">
        <v>27143</v>
      </c>
      <c r="F19" s="7">
        <v>162</v>
      </c>
      <c r="G19" s="120">
        <v>167.55</v>
      </c>
      <c r="H19" s="16" t="s">
        <v>31</v>
      </c>
      <c r="J19" s="5">
        <v>11</v>
      </c>
      <c r="K19" s="11" t="s">
        <v>18</v>
      </c>
      <c r="L19" s="52" t="s">
        <v>6</v>
      </c>
      <c r="M19" s="7">
        <v>32918</v>
      </c>
      <c r="N19" s="7">
        <v>173</v>
      </c>
      <c r="O19" s="120">
        <v>190.28</v>
      </c>
      <c r="P19" s="15" t="s">
        <v>32</v>
      </c>
    </row>
    <row r="20" spans="2:16" x14ac:dyDescent="0.25">
      <c r="B20" s="5">
        <v>12</v>
      </c>
      <c r="C20" s="11" t="s">
        <v>101</v>
      </c>
      <c r="D20" s="18" t="s">
        <v>1</v>
      </c>
      <c r="E20" s="7">
        <v>21025</v>
      </c>
      <c r="F20" s="7">
        <v>126</v>
      </c>
      <c r="G20" s="120">
        <v>166.87</v>
      </c>
      <c r="H20" s="16" t="s">
        <v>31</v>
      </c>
      <c r="J20" s="5">
        <v>12</v>
      </c>
      <c r="K20" s="11" t="s">
        <v>20</v>
      </c>
      <c r="L20" s="85" t="s">
        <v>3</v>
      </c>
      <c r="M20" s="7">
        <v>18946</v>
      </c>
      <c r="N20" s="7">
        <v>100</v>
      </c>
      <c r="O20" s="120">
        <v>189.46</v>
      </c>
      <c r="P20" s="16" t="s">
        <v>31</v>
      </c>
    </row>
    <row r="21" spans="2:16" x14ac:dyDescent="0.25">
      <c r="B21" s="5">
        <v>13</v>
      </c>
      <c r="C21" s="11" t="s">
        <v>25</v>
      </c>
      <c r="D21" s="97" t="s">
        <v>13</v>
      </c>
      <c r="E21" s="7">
        <v>22405</v>
      </c>
      <c r="F21" s="7">
        <v>137</v>
      </c>
      <c r="G21" s="120">
        <v>163.54</v>
      </c>
      <c r="H21" s="16" t="s">
        <v>31</v>
      </c>
      <c r="J21" s="5">
        <v>13</v>
      </c>
      <c r="K21" s="11" t="s">
        <v>23</v>
      </c>
      <c r="L21" s="52" t="s">
        <v>6</v>
      </c>
      <c r="M21" s="7">
        <v>28716</v>
      </c>
      <c r="N21" s="7">
        <v>152</v>
      </c>
      <c r="O21" s="120">
        <v>188.92</v>
      </c>
      <c r="P21" s="16" t="s">
        <v>31</v>
      </c>
    </row>
    <row r="22" spans="2:16" x14ac:dyDescent="0.25">
      <c r="B22" s="5">
        <v>14</v>
      </c>
      <c r="C22" s="11" t="s">
        <v>105</v>
      </c>
      <c r="D22" s="87" t="s">
        <v>33</v>
      </c>
      <c r="E22" s="7">
        <v>23315</v>
      </c>
      <c r="F22" s="7">
        <v>144</v>
      </c>
      <c r="G22" s="120">
        <v>161.91</v>
      </c>
      <c r="H22" s="16" t="s">
        <v>31</v>
      </c>
      <c r="J22" s="5">
        <v>14</v>
      </c>
      <c r="K22" s="11" t="s">
        <v>96</v>
      </c>
      <c r="L22" s="30" t="s">
        <v>33</v>
      </c>
      <c r="M22" s="7">
        <v>37162</v>
      </c>
      <c r="N22" s="7">
        <v>197</v>
      </c>
      <c r="O22" s="120">
        <v>188.64</v>
      </c>
      <c r="P22" s="16" t="s">
        <v>31</v>
      </c>
    </row>
    <row r="23" spans="2:16" x14ac:dyDescent="0.25">
      <c r="B23" s="5">
        <v>15</v>
      </c>
      <c r="C23" s="11" t="s">
        <v>115</v>
      </c>
      <c r="D23" s="100" t="s">
        <v>33</v>
      </c>
      <c r="E23" s="7">
        <v>36414</v>
      </c>
      <c r="F23" s="7">
        <v>226</v>
      </c>
      <c r="G23" s="120">
        <v>161.12</v>
      </c>
      <c r="H23" s="16" t="s">
        <v>31</v>
      </c>
      <c r="J23" s="5">
        <v>15</v>
      </c>
      <c r="K23" s="96" t="s">
        <v>165</v>
      </c>
      <c r="L23" s="74" t="s">
        <v>6</v>
      </c>
      <c r="M23" s="7">
        <v>15314</v>
      </c>
      <c r="N23" s="7">
        <v>82</v>
      </c>
      <c r="O23" s="120">
        <v>186.76</v>
      </c>
      <c r="P23" s="16" t="s">
        <v>31</v>
      </c>
    </row>
    <row r="24" spans="2:16" x14ac:dyDescent="0.25">
      <c r="B24" s="5">
        <v>16</v>
      </c>
      <c r="C24" s="11" t="s">
        <v>26</v>
      </c>
      <c r="D24" s="51" t="s">
        <v>24</v>
      </c>
      <c r="E24" s="7">
        <v>25288</v>
      </c>
      <c r="F24" s="7">
        <v>158</v>
      </c>
      <c r="G24" s="120">
        <v>160.05000000000001</v>
      </c>
      <c r="H24" s="16" t="s">
        <v>31</v>
      </c>
      <c r="J24" s="5">
        <v>16</v>
      </c>
      <c r="K24" s="11" t="s">
        <v>89</v>
      </c>
      <c r="L24" s="125" t="s">
        <v>33</v>
      </c>
      <c r="M24" s="7">
        <v>18097</v>
      </c>
      <c r="N24" s="7">
        <v>97</v>
      </c>
      <c r="O24" s="120">
        <v>186.57</v>
      </c>
      <c r="P24" s="16" t="s">
        <v>31</v>
      </c>
    </row>
    <row r="25" spans="2:16" x14ac:dyDescent="0.25">
      <c r="B25" s="5">
        <v>17</v>
      </c>
      <c r="C25" s="11" t="s">
        <v>145</v>
      </c>
      <c r="D25" s="82" t="s">
        <v>29</v>
      </c>
      <c r="E25" s="7">
        <v>7958</v>
      </c>
      <c r="F25" s="7">
        <v>50</v>
      </c>
      <c r="G25" s="120">
        <v>159.16</v>
      </c>
      <c r="H25" s="54" t="s">
        <v>36</v>
      </c>
      <c r="J25" s="5">
        <v>17</v>
      </c>
      <c r="K25" s="11" t="s">
        <v>176</v>
      </c>
      <c r="L25" s="100" t="s">
        <v>33</v>
      </c>
      <c r="M25" s="7">
        <v>10629</v>
      </c>
      <c r="N25" s="7">
        <v>57</v>
      </c>
      <c r="O25" s="120">
        <v>186.47</v>
      </c>
      <c r="P25" s="16" t="s">
        <v>31</v>
      </c>
    </row>
    <row r="26" spans="2:16" x14ac:dyDescent="0.25">
      <c r="B26" s="5">
        <v>18</v>
      </c>
      <c r="C26" s="11" t="s">
        <v>154</v>
      </c>
      <c r="D26" s="123" t="s">
        <v>87</v>
      </c>
      <c r="E26" s="7">
        <v>10171</v>
      </c>
      <c r="F26" s="7">
        <v>64</v>
      </c>
      <c r="G26" s="120">
        <v>158.91999999999999</v>
      </c>
      <c r="H26" s="54" t="s">
        <v>36</v>
      </c>
      <c r="J26" s="5">
        <v>18</v>
      </c>
      <c r="K26" s="96" t="s">
        <v>177</v>
      </c>
      <c r="L26" s="100" t="s">
        <v>33</v>
      </c>
      <c r="M26" s="7">
        <v>18305</v>
      </c>
      <c r="N26" s="7">
        <v>99</v>
      </c>
      <c r="O26" s="120" t="s">
        <v>178</v>
      </c>
      <c r="P26" s="16" t="s">
        <v>31</v>
      </c>
    </row>
    <row r="27" spans="2:16" x14ac:dyDescent="0.25">
      <c r="B27" s="5">
        <v>19</v>
      </c>
      <c r="C27" s="86" t="s">
        <v>146</v>
      </c>
      <c r="D27" s="31" t="s">
        <v>1</v>
      </c>
      <c r="E27" s="7">
        <v>8007</v>
      </c>
      <c r="F27" s="7">
        <v>51</v>
      </c>
      <c r="G27" s="120" t="s">
        <v>174</v>
      </c>
      <c r="H27" s="54" t="s">
        <v>36</v>
      </c>
      <c r="J27" s="5">
        <v>19</v>
      </c>
      <c r="K27" s="11" t="s">
        <v>148</v>
      </c>
      <c r="L27" s="22" t="s">
        <v>29</v>
      </c>
      <c r="M27" s="7">
        <v>32085</v>
      </c>
      <c r="N27" s="7">
        <v>174</v>
      </c>
      <c r="O27" s="120" t="s">
        <v>179</v>
      </c>
      <c r="P27" s="16" t="s">
        <v>31</v>
      </c>
    </row>
    <row r="28" spans="2:16" x14ac:dyDescent="0.25">
      <c r="B28" s="4">
        <v>20</v>
      </c>
      <c r="C28" s="104" t="s">
        <v>172</v>
      </c>
      <c r="D28" s="124" t="s">
        <v>1</v>
      </c>
      <c r="E28" s="121">
        <v>15788</v>
      </c>
      <c r="F28" s="121">
        <v>103</v>
      </c>
      <c r="G28" s="122">
        <v>153.28</v>
      </c>
      <c r="H28" s="55" t="s">
        <v>36</v>
      </c>
      <c r="J28" s="4">
        <v>20</v>
      </c>
      <c r="K28" s="98" t="s">
        <v>116</v>
      </c>
      <c r="L28" s="124" t="s">
        <v>1</v>
      </c>
      <c r="M28" s="7">
        <v>32052</v>
      </c>
      <c r="N28" s="7">
        <v>174</v>
      </c>
      <c r="O28" s="120">
        <v>184.21</v>
      </c>
      <c r="P28" s="17" t="s">
        <v>31</v>
      </c>
    </row>
    <row r="29" spans="2:16" x14ac:dyDescent="0.25">
      <c r="C29" t="s">
        <v>173</v>
      </c>
      <c r="E29" s="70">
        <f>SUM(E9:E28)</f>
        <v>488634</v>
      </c>
      <c r="F29" s="71">
        <f>SUM(F9:F28)</f>
        <v>2889</v>
      </c>
      <c r="G29" s="72">
        <f>+E29/F29</f>
        <v>169.13603322949118</v>
      </c>
      <c r="K29" t="s">
        <v>180</v>
      </c>
      <c r="M29" s="70">
        <f>SUM(M9:M28)</f>
        <v>615545</v>
      </c>
      <c r="N29" s="70">
        <f>SUM(N9:N28)</f>
        <v>3201</v>
      </c>
      <c r="O29" s="72">
        <f>+M29/N29</f>
        <v>192.29771946266791</v>
      </c>
    </row>
    <row r="31" spans="2:16" x14ac:dyDescent="0.25">
      <c r="B31" s="2">
        <v>8</v>
      </c>
      <c r="C31" s="18" t="s">
        <v>1</v>
      </c>
      <c r="D31" s="2"/>
      <c r="E31" s="2">
        <v>1</v>
      </c>
      <c r="F31" s="111" t="s">
        <v>6</v>
      </c>
      <c r="G31" s="111"/>
      <c r="J31" s="2">
        <v>2</v>
      </c>
      <c r="K31" s="18" t="s">
        <v>35</v>
      </c>
      <c r="M31" s="2">
        <v>4</v>
      </c>
      <c r="N31" s="111" t="s">
        <v>6</v>
      </c>
      <c r="O31" s="111"/>
    </row>
    <row r="32" spans="2:16" x14ac:dyDescent="0.25">
      <c r="B32" s="1">
        <v>1</v>
      </c>
      <c r="C32" s="50" t="s">
        <v>3</v>
      </c>
      <c r="D32" s="2"/>
      <c r="E32" s="2">
        <v>3</v>
      </c>
      <c r="F32" s="115" t="s">
        <v>33</v>
      </c>
      <c r="G32" s="115"/>
      <c r="J32" s="1">
        <v>1</v>
      </c>
      <c r="K32" s="50" t="s">
        <v>3</v>
      </c>
      <c r="M32" s="2">
        <v>11</v>
      </c>
      <c r="N32" s="114" t="s">
        <v>33</v>
      </c>
      <c r="O32" s="114"/>
    </row>
    <row r="33" spans="2:16" x14ac:dyDescent="0.25">
      <c r="B33" s="1">
        <v>4</v>
      </c>
      <c r="C33" s="22" t="s">
        <v>29</v>
      </c>
      <c r="D33" s="8"/>
      <c r="E33" s="2">
        <v>1</v>
      </c>
      <c r="F33" s="109" t="s">
        <v>13</v>
      </c>
      <c r="G33" s="109"/>
      <c r="J33" s="1">
        <v>1</v>
      </c>
      <c r="K33" s="20" t="s">
        <v>29</v>
      </c>
      <c r="M33" s="2">
        <v>0</v>
      </c>
      <c r="N33" s="110" t="s">
        <v>13</v>
      </c>
      <c r="O33" s="110"/>
    </row>
    <row r="34" spans="2:16" x14ac:dyDescent="0.25">
      <c r="B34" s="8">
        <v>1</v>
      </c>
      <c r="C34" s="51" t="s">
        <v>24</v>
      </c>
      <c r="E34" s="8">
        <v>1</v>
      </c>
      <c r="F34" s="108" t="s">
        <v>87</v>
      </c>
      <c r="G34" s="108"/>
      <c r="J34" s="8">
        <v>1</v>
      </c>
      <c r="K34" s="21" t="s">
        <v>34</v>
      </c>
    </row>
    <row r="35" spans="2:16" x14ac:dyDescent="0.25">
      <c r="B35" s="8"/>
      <c r="C35" s="26" t="s">
        <v>88</v>
      </c>
      <c r="J35" s="8"/>
      <c r="K35" s="25"/>
    </row>
    <row r="36" spans="2:16" x14ac:dyDescent="0.25">
      <c r="B36" s="8"/>
      <c r="C36" s="23"/>
      <c r="J36" s="8"/>
      <c r="K36" s="25"/>
    </row>
    <row r="37" spans="2:16" x14ac:dyDescent="0.25">
      <c r="C37" s="107" t="s">
        <v>123</v>
      </c>
      <c r="D37" s="107"/>
    </row>
    <row r="39" spans="2:16" x14ac:dyDescent="0.25">
      <c r="B39" s="6">
        <v>1</v>
      </c>
      <c r="C39" s="10" t="s">
        <v>119</v>
      </c>
      <c r="D39" s="65" t="s">
        <v>64</v>
      </c>
      <c r="E39" s="118">
        <v>11794</v>
      </c>
      <c r="F39" s="118">
        <v>62</v>
      </c>
      <c r="G39" s="119">
        <v>190.23</v>
      </c>
      <c r="H39" s="14" t="s">
        <v>32</v>
      </c>
      <c r="J39" s="6">
        <v>1</v>
      </c>
      <c r="K39" s="10" t="s">
        <v>57</v>
      </c>
      <c r="L39" s="75" t="s">
        <v>48</v>
      </c>
      <c r="M39" s="118">
        <v>15825</v>
      </c>
      <c r="N39" s="118">
        <v>75</v>
      </c>
      <c r="O39" s="128" t="s">
        <v>188</v>
      </c>
      <c r="P39" s="14" t="s">
        <v>32</v>
      </c>
    </row>
    <row r="40" spans="2:16" x14ac:dyDescent="0.25">
      <c r="B40" s="5">
        <v>2</v>
      </c>
      <c r="C40" s="11" t="s">
        <v>39</v>
      </c>
      <c r="D40" s="53" t="s">
        <v>107</v>
      </c>
      <c r="E40" s="7">
        <v>16119</v>
      </c>
      <c r="F40" s="7">
        <v>91</v>
      </c>
      <c r="G40" s="120">
        <v>177.13</v>
      </c>
      <c r="H40" s="15" t="s">
        <v>32</v>
      </c>
      <c r="J40" s="5">
        <v>2</v>
      </c>
      <c r="K40" s="11" t="s">
        <v>52</v>
      </c>
      <c r="L40" s="18" t="s">
        <v>93</v>
      </c>
      <c r="M40" s="7">
        <v>40204</v>
      </c>
      <c r="N40" s="7">
        <v>198</v>
      </c>
      <c r="O40" s="129">
        <v>203.05</v>
      </c>
      <c r="P40" s="15" t="s">
        <v>32</v>
      </c>
    </row>
    <row r="41" spans="2:16" x14ac:dyDescent="0.25">
      <c r="B41" s="5">
        <v>3</v>
      </c>
      <c r="C41" s="11" t="s">
        <v>126</v>
      </c>
      <c r="D41" s="63" t="s">
        <v>64</v>
      </c>
      <c r="E41" s="7">
        <v>23239</v>
      </c>
      <c r="F41" s="7">
        <v>132</v>
      </c>
      <c r="G41" s="120">
        <v>176.05</v>
      </c>
      <c r="H41" s="15" t="s">
        <v>32</v>
      </c>
      <c r="J41" s="5">
        <v>3</v>
      </c>
      <c r="K41" s="11" t="s">
        <v>61</v>
      </c>
      <c r="L41" s="74" t="s">
        <v>106</v>
      </c>
      <c r="M41" s="7">
        <v>14814</v>
      </c>
      <c r="N41" s="7">
        <v>75</v>
      </c>
      <c r="O41" s="120">
        <v>197.52</v>
      </c>
      <c r="P41" s="15" t="s">
        <v>32</v>
      </c>
    </row>
    <row r="42" spans="2:16" x14ac:dyDescent="0.25">
      <c r="B42" s="5">
        <v>4</v>
      </c>
      <c r="C42" s="11" t="s">
        <v>43</v>
      </c>
      <c r="D42" s="53" t="s">
        <v>107</v>
      </c>
      <c r="E42" s="7">
        <v>69133</v>
      </c>
      <c r="F42" s="7">
        <v>404</v>
      </c>
      <c r="G42" s="120">
        <v>171.12</v>
      </c>
      <c r="H42" s="16" t="s">
        <v>31</v>
      </c>
      <c r="J42" s="5">
        <v>4</v>
      </c>
      <c r="K42" s="11" t="s">
        <v>60</v>
      </c>
      <c r="L42" s="99" t="s">
        <v>64</v>
      </c>
      <c r="M42" s="7">
        <v>27773</v>
      </c>
      <c r="N42" s="7">
        <v>141</v>
      </c>
      <c r="O42" s="120">
        <v>196.97</v>
      </c>
      <c r="P42" s="15" t="s">
        <v>32</v>
      </c>
    </row>
    <row r="43" spans="2:16" x14ac:dyDescent="0.25">
      <c r="B43" s="5">
        <v>5</v>
      </c>
      <c r="C43" s="11" t="s">
        <v>41</v>
      </c>
      <c r="D43" s="31" t="s">
        <v>93</v>
      </c>
      <c r="E43" s="7">
        <v>16759</v>
      </c>
      <c r="F43" s="7">
        <v>98</v>
      </c>
      <c r="G43" s="120">
        <v>171.01</v>
      </c>
      <c r="H43" s="16" t="s">
        <v>31</v>
      </c>
      <c r="J43" s="5">
        <v>5</v>
      </c>
      <c r="K43" s="11" t="s">
        <v>50</v>
      </c>
      <c r="L43" s="18" t="s">
        <v>93</v>
      </c>
      <c r="M43" s="7">
        <v>50588</v>
      </c>
      <c r="N43" s="7">
        <v>257</v>
      </c>
      <c r="O43" s="120">
        <v>196.84</v>
      </c>
      <c r="P43" s="15" t="s">
        <v>32</v>
      </c>
    </row>
    <row r="44" spans="2:16" x14ac:dyDescent="0.25">
      <c r="B44" s="5">
        <v>6</v>
      </c>
      <c r="C44" s="11" t="s">
        <v>166</v>
      </c>
      <c r="D44" s="31" t="s">
        <v>93</v>
      </c>
      <c r="E44" s="7">
        <v>45813</v>
      </c>
      <c r="F44" s="7">
        <v>270</v>
      </c>
      <c r="G44" s="120">
        <v>169.68</v>
      </c>
      <c r="H44" s="16" t="s">
        <v>31</v>
      </c>
      <c r="J44" s="5">
        <v>6</v>
      </c>
      <c r="K44" s="11" t="s">
        <v>54</v>
      </c>
      <c r="L44" s="91" t="s">
        <v>48</v>
      </c>
      <c r="M44" s="7">
        <v>31226</v>
      </c>
      <c r="N44" s="7">
        <v>159</v>
      </c>
      <c r="O44" s="120">
        <v>196.39</v>
      </c>
      <c r="P44" s="15" t="s">
        <v>32</v>
      </c>
    </row>
    <row r="45" spans="2:16" x14ac:dyDescent="0.25">
      <c r="B45" s="5">
        <v>7</v>
      </c>
      <c r="C45" s="11" t="s">
        <v>149</v>
      </c>
      <c r="D45" s="31" t="s">
        <v>93</v>
      </c>
      <c r="E45" s="7">
        <v>16893</v>
      </c>
      <c r="F45" s="7">
        <v>100</v>
      </c>
      <c r="G45" s="120">
        <v>168.93</v>
      </c>
      <c r="H45" s="16" t="s">
        <v>31</v>
      </c>
      <c r="J45" s="5">
        <v>7</v>
      </c>
      <c r="K45" s="11" t="s">
        <v>56</v>
      </c>
      <c r="L45" s="87" t="s">
        <v>107</v>
      </c>
      <c r="M45" s="7">
        <v>32415</v>
      </c>
      <c r="N45" s="7">
        <v>167</v>
      </c>
      <c r="O45" s="120" t="s">
        <v>187</v>
      </c>
      <c r="P45" s="15" t="s">
        <v>32</v>
      </c>
    </row>
    <row r="46" spans="2:16" x14ac:dyDescent="0.25">
      <c r="B46" s="5">
        <v>8</v>
      </c>
      <c r="C46" s="11" t="s">
        <v>40</v>
      </c>
      <c r="D46" s="52" t="s">
        <v>106</v>
      </c>
      <c r="E46" s="7">
        <v>15627</v>
      </c>
      <c r="F46" s="7">
        <v>94</v>
      </c>
      <c r="G46" s="120">
        <v>166.24</v>
      </c>
      <c r="H46" s="16" t="s">
        <v>31</v>
      </c>
      <c r="J46" s="5">
        <v>8</v>
      </c>
      <c r="K46" s="11" t="s">
        <v>51</v>
      </c>
      <c r="L46" s="89" t="s">
        <v>93</v>
      </c>
      <c r="M46" s="7">
        <v>13333</v>
      </c>
      <c r="N46" s="7">
        <v>69</v>
      </c>
      <c r="O46" s="120">
        <v>193.23</v>
      </c>
      <c r="P46" s="15" t="s">
        <v>32</v>
      </c>
    </row>
    <row r="47" spans="2:16" x14ac:dyDescent="0.25">
      <c r="B47" s="5">
        <v>9</v>
      </c>
      <c r="C47" s="11" t="s">
        <v>42</v>
      </c>
      <c r="D47" s="31" t="s">
        <v>93</v>
      </c>
      <c r="E47" s="7">
        <v>17153</v>
      </c>
      <c r="F47" s="7">
        <v>104</v>
      </c>
      <c r="G47" s="120">
        <v>164.93</v>
      </c>
      <c r="H47" s="16" t="s">
        <v>31</v>
      </c>
      <c r="J47" s="5">
        <v>9</v>
      </c>
      <c r="K47" s="11" t="s">
        <v>121</v>
      </c>
      <c r="L47" s="18" t="s">
        <v>93</v>
      </c>
      <c r="M47" s="7">
        <v>68156</v>
      </c>
      <c r="N47" s="7">
        <v>357</v>
      </c>
      <c r="O47" s="120">
        <v>190.91</v>
      </c>
      <c r="P47" s="15" t="s">
        <v>32</v>
      </c>
    </row>
    <row r="48" spans="2:16" x14ac:dyDescent="0.25">
      <c r="B48" s="5">
        <v>10</v>
      </c>
      <c r="C48" s="11" t="s">
        <v>44</v>
      </c>
      <c r="D48" s="126" t="s">
        <v>107</v>
      </c>
      <c r="E48" s="7">
        <v>17229</v>
      </c>
      <c r="F48" s="7">
        <v>105</v>
      </c>
      <c r="G48" s="120">
        <v>164.09</v>
      </c>
      <c r="H48" s="16" t="s">
        <v>31</v>
      </c>
      <c r="J48" s="5">
        <v>10</v>
      </c>
      <c r="K48" s="11" t="s">
        <v>109</v>
      </c>
      <c r="L48" s="89" t="s">
        <v>93</v>
      </c>
      <c r="M48" s="7">
        <v>23246</v>
      </c>
      <c r="N48" s="7">
        <v>122</v>
      </c>
      <c r="O48" s="120">
        <v>190.54</v>
      </c>
      <c r="P48" s="15" t="s">
        <v>32</v>
      </c>
    </row>
    <row r="49" spans="2:16" x14ac:dyDescent="0.25">
      <c r="B49" s="5">
        <v>11</v>
      </c>
      <c r="C49" s="11" t="s">
        <v>120</v>
      </c>
      <c r="D49" s="99" t="s">
        <v>64</v>
      </c>
      <c r="E49" s="7">
        <v>27214</v>
      </c>
      <c r="F49" s="7">
        <v>166</v>
      </c>
      <c r="G49" s="120">
        <v>163.94</v>
      </c>
      <c r="H49" s="16" t="s">
        <v>31</v>
      </c>
      <c r="J49" s="5">
        <v>11</v>
      </c>
      <c r="K49" s="11" t="s">
        <v>185</v>
      </c>
      <c r="L49" s="18" t="s">
        <v>93</v>
      </c>
      <c r="M49" s="7">
        <v>15709</v>
      </c>
      <c r="N49" s="7">
        <v>83</v>
      </c>
      <c r="O49" s="120">
        <v>189.27</v>
      </c>
      <c r="P49" s="16" t="s">
        <v>31</v>
      </c>
    </row>
    <row r="50" spans="2:16" x14ac:dyDescent="0.25">
      <c r="B50" s="5">
        <v>12</v>
      </c>
      <c r="C50" s="11" t="s">
        <v>47</v>
      </c>
      <c r="D50" s="52" t="s">
        <v>106</v>
      </c>
      <c r="E50" s="7">
        <v>13074</v>
      </c>
      <c r="F50" s="7">
        <v>82</v>
      </c>
      <c r="G50" s="120">
        <v>159.44</v>
      </c>
      <c r="H50" s="29" t="s">
        <v>36</v>
      </c>
      <c r="J50" s="5">
        <v>12</v>
      </c>
      <c r="K50" s="11" t="s">
        <v>98</v>
      </c>
      <c r="L50" s="36" t="s">
        <v>49</v>
      </c>
      <c r="M50" s="7">
        <v>19665</v>
      </c>
      <c r="N50" s="7">
        <v>104</v>
      </c>
      <c r="O50" s="120">
        <v>189.09</v>
      </c>
      <c r="P50" s="16" t="s">
        <v>31</v>
      </c>
    </row>
    <row r="51" spans="2:16" x14ac:dyDescent="0.25">
      <c r="B51" s="5">
        <v>13</v>
      </c>
      <c r="C51" s="11" t="s">
        <v>46</v>
      </c>
      <c r="D51" s="52" t="s">
        <v>106</v>
      </c>
      <c r="E51" s="7">
        <v>16543</v>
      </c>
      <c r="F51" s="7">
        <v>104</v>
      </c>
      <c r="G51" s="120">
        <v>159.07</v>
      </c>
      <c r="H51" s="29" t="s">
        <v>36</v>
      </c>
      <c r="J51" s="5">
        <v>13</v>
      </c>
      <c r="K51" s="11" t="s">
        <v>59</v>
      </c>
      <c r="L51" s="87" t="s">
        <v>107</v>
      </c>
      <c r="M51" s="7">
        <v>23157</v>
      </c>
      <c r="N51" s="7">
        <v>123</v>
      </c>
      <c r="O51" s="120">
        <v>188.27</v>
      </c>
      <c r="P51" s="16" t="s">
        <v>31</v>
      </c>
    </row>
    <row r="52" spans="2:16" x14ac:dyDescent="0.25">
      <c r="B52" s="5">
        <v>14</v>
      </c>
      <c r="C52" s="11" t="s">
        <v>45</v>
      </c>
      <c r="D52" s="19" t="s">
        <v>48</v>
      </c>
      <c r="E52" s="7">
        <v>11365</v>
      </c>
      <c r="F52" s="7">
        <v>72</v>
      </c>
      <c r="G52" s="120">
        <v>157.85</v>
      </c>
      <c r="H52" s="29" t="s">
        <v>36</v>
      </c>
      <c r="J52" s="5">
        <v>14</v>
      </c>
      <c r="K52" s="11" t="s">
        <v>55</v>
      </c>
      <c r="L52" s="18" t="s">
        <v>93</v>
      </c>
      <c r="M52" s="7">
        <v>47412</v>
      </c>
      <c r="N52" s="7">
        <v>252</v>
      </c>
      <c r="O52" s="120">
        <v>188.14</v>
      </c>
      <c r="P52" s="16" t="s">
        <v>31</v>
      </c>
    </row>
    <row r="53" spans="2:16" x14ac:dyDescent="0.25">
      <c r="B53" s="5">
        <v>15</v>
      </c>
      <c r="C53" s="11" t="s">
        <v>130</v>
      </c>
      <c r="D53" s="52" t="s">
        <v>106</v>
      </c>
      <c r="E53" s="7">
        <v>15602</v>
      </c>
      <c r="F53" s="7">
        <v>100</v>
      </c>
      <c r="G53" s="120">
        <v>156.02000000000001</v>
      </c>
      <c r="H53" s="29" t="s">
        <v>36</v>
      </c>
      <c r="J53" s="5">
        <v>15</v>
      </c>
      <c r="K53" s="11" t="s">
        <v>117</v>
      </c>
      <c r="L53" s="91" t="s">
        <v>48</v>
      </c>
      <c r="M53" s="7">
        <v>17166</v>
      </c>
      <c r="N53" s="7">
        <v>92</v>
      </c>
      <c r="O53" s="120">
        <v>186.59</v>
      </c>
      <c r="P53" s="16" t="s">
        <v>31</v>
      </c>
    </row>
    <row r="54" spans="2:16" x14ac:dyDescent="0.25">
      <c r="B54" s="5">
        <v>16</v>
      </c>
      <c r="C54" s="11" t="s">
        <v>128</v>
      </c>
      <c r="D54" s="81" t="s">
        <v>107</v>
      </c>
      <c r="E54" s="7">
        <v>18370</v>
      </c>
      <c r="F54" s="7">
        <v>118</v>
      </c>
      <c r="G54" s="120">
        <v>155.68</v>
      </c>
      <c r="H54" s="29" t="s">
        <v>36</v>
      </c>
      <c r="J54" s="5">
        <v>16</v>
      </c>
      <c r="K54" s="11" t="s">
        <v>53</v>
      </c>
      <c r="L54" s="19" t="s">
        <v>48</v>
      </c>
      <c r="M54" s="7">
        <v>17539</v>
      </c>
      <c r="N54" s="7">
        <v>94</v>
      </c>
      <c r="O54" s="120">
        <v>186.59</v>
      </c>
      <c r="P54" s="16" t="s">
        <v>31</v>
      </c>
    </row>
    <row r="55" spans="2:16" x14ac:dyDescent="0.25">
      <c r="B55" s="5">
        <v>17</v>
      </c>
      <c r="C55" s="11" t="s">
        <v>129</v>
      </c>
      <c r="D55" s="53" t="s">
        <v>107</v>
      </c>
      <c r="E55" s="7">
        <v>14177</v>
      </c>
      <c r="F55" s="7">
        <v>92</v>
      </c>
      <c r="G55" s="120" t="s">
        <v>183</v>
      </c>
      <c r="H55" s="29" t="s">
        <v>36</v>
      </c>
      <c r="J55" s="5">
        <v>17</v>
      </c>
      <c r="K55" s="11" t="s">
        <v>155</v>
      </c>
      <c r="L55" s="19" t="s">
        <v>48</v>
      </c>
      <c r="M55" s="7">
        <v>33886</v>
      </c>
      <c r="N55" s="7">
        <v>182</v>
      </c>
      <c r="O55" s="120">
        <v>186.19</v>
      </c>
      <c r="P55" s="16" t="s">
        <v>31</v>
      </c>
    </row>
    <row r="56" spans="2:16" x14ac:dyDescent="0.25">
      <c r="B56" s="5">
        <v>18</v>
      </c>
      <c r="C56" s="11" t="s">
        <v>127</v>
      </c>
      <c r="D56" s="90" t="s">
        <v>49</v>
      </c>
      <c r="E56" s="7">
        <v>14632</v>
      </c>
      <c r="F56" s="7">
        <v>96</v>
      </c>
      <c r="G56" s="120">
        <v>152.41999999999999</v>
      </c>
      <c r="H56" s="29" t="s">
        <v>36</v>
      </c>
      <c r="J56" s="5">
        <v>18</v>
      </c>
      <c r="K56" s="11" t="s">
        <v>58</v>
      </c>
      <c r="L56" s="40" t="s">
        <v>91</v>
      </c>
      <c r="M56" s="7">
        <v>10605</v>
      </c>
      <c r="N56" s="7">
        <v>57</v>
      </c>
      <c r="O56" s="120">
        <v>186.05</v>
      </c>
      <c r="P56" s="16" t="s">
        <v>31</v>
      </c>
    </row>
    <row r="57" spans="2:16" x14ac:dyDescent="0.25">
      <c r="B57" s="5">
        <v>19</v>
      </c>
      <c r="C57" s="11" t="s">
        <v>181</v>
      </c>
      <c r="D57" s="31" t="s">
        <v>93</v>
      </c>
      <c r="E57" s="7">
        <v>16366</v>
      </c>
      <c r="F57" s="7">
        <v>109</v>
      </c>
      <c r="G57" s="120">
        <v>150.15</v>
      </c>
      <c r="H57" s="29" t="s">
        <v>36</v>
      </c>
      <c r="J57" s="5">
        <v>19</v>
      </c>
      <c r="K57" s="11" t="s">
        <v>131</v>
      </c>
      <c r="L57" s="18" t="s">
        <v>93</v>
      </c>
      <c r="M57" s="7">
        <v>24354</v>
      </c>
      <c r="N57" s="7">
        <v>131</v>
      </c>
      <c r="O57" s="120">
        <v>185.91</v>
      </c>
      <c r="P57" s="16" t="s">
        <v>31</v>
      </c>
    </row>
    <row r="58" spans="2:16" x14ac:dyDescent="0.25">
      <c r="B58" s="4">
        <v>20</v>
      </c>
      <c r="C58" s="12" t="s">
        <v>182</v>
      </c>
      <c r="D58" s="92" t="s">
        <v>48</v>
      </c>
      <c r="E58" s="7">
        <v>11523</v>
      </c>
      <c r="F58" s="7">
        <v>77</v>
      </c>
      <c r="G58" s="120">
        <v>149.65</v>
      </c>
      <c r="H58" s="24" t="s">
        <v>36</v>
      </c>
      <c r="J58" s="4">
        <v>20</v>
      </c>
      <c r="K58" s="12" t="s">
        <v>156</v>
      </c>
      <c r="L58" s="127" t="s">
        <v>49</v>
      </c>
      <c r="M58" s="7">
        <v>11467</v>
      </c>
      <c r="N58" s="7">
        <v>62</v>
      </c>
      <c r="O58" s="120">
        <v>184.95</v>
      </c>
      <c r="P58" s="17" t="s">
        <v>31</v>
      </c>
    </row>
    <row r="59" spans="2:16" x14ac:dyDescent="0.25">
      <c r="C59" t="s">
        <v>184</v>
      </c>
      <c r="E59" s="70">
        <f>SUM(E39:E58)</f>
        <v>408625</v>
      </c>
      <c r="F59" s="71">
        <f>SUM(F39:F58)</f>
        <v>2476</v>
      </c>
      <c r="G59" s="72">
        <f>+E59/F59</f>
        <v>165.03432956381261</v>
      </c>
      <c r="K59" t="s">
        <v>186</v>
      </c>
      <c r="M59" s="70">
        <f>SUM(M39:M58)</f>
        <v>538540</v>
      </c>
      <c r="N59" s="71">
        <f>SUM(N39:N58)</f>
        <v>2800</v>
      </c>
      <c r="O59" s="72">
        <f>+M59/N59</f>
        <v>192.33571428571429</v>
      </c>
    </row>
    <row r="60" spans="2:16" x14ac:dyDescent="0.25">
      <c r="E60" s="32"/>
      <c r="F60" s="32"/>
      <c r="G60" s="33"/>
      <c r="M60" s="32"/>
      <c r="N60" s="32"/>
      <c r="O60" s="33"/>
    </row>
    <row r="61" spans="2:16" x14ac:dyDescent="0.25">
      <c r="B61" s="34">
        <v>5</v>
      </c>
      <c r="C61" s="18" t="s">
        <v>93</v>
      </c>
      <c r="E61" s="32">
        <v>4</v>
      </c>
      <c r="F61" s="111" t="s">
        <v>62</v>
      </c>
      <c r="G61" s="111"/>
      <c r="J61" s="34">
        <v>8</v>
      </c>
      <c r="K61" s="18" t="s">
        <v>93</v>
      </c>
      <c r="M61" s="32">
        <v>1</v>
      </c>
      <c r="N61" s="111" t="s">
        <v>62</v>
      </c>
      <c r="O61" s="111"/>
    </row>
    <row r="62" spans="2:16" x14ac:dyDescent="0.25">
      <c r="B62" s="34">
        <v>2</v>
      </c>
      <c r="C62" s="19" t="s">
        <v>48</v>
      </c>
      <c r="E62" s="32">
        <v>5</v>
      </c>
      <c r="F62" s="115" t="s">
        <v>94</v>
      </c>
      <c r="G62" s="115"/>
      <c r="J62" s="34">
        <v>5</v>
      </c>
      <c r="K62" s="19" t="s">
        <v>48</v>
      </c>
      <c r="M62" s="32">
        <v>2</v>
      </c>
      <c r="N62" s="115" t="s">
        <v>94</v>
      </c>
      <c r="O62" s="115"/>
    </row>
    <row r="63" spans="2:16" x14ac:dyDescent="0.25">
      <c r="B63" s="35">
        <v>1</v>
      </c>
      <c r="C63" s="36" t="s">
        <v>49</v>
      </c>
      <c r="E63" s="32">
        <v>3</v>
      </c>
      <c r="F63" s="117" t="s">
        <v>64</v>
      </c>
      <c r="G63" s="117"/>
      <c r="J63" s="34">
        <v>2</v>
      </c>
      <c r="K63" s="36" t="s">
        <v>49</v>
      </c>
      <c r="M63" s="32">
        <v>1</v>
      </c>
      <c r="N63" s="117" t="s">
        <v>64</v>
      </c>
      <c r="O63" s="117"/>
    </row>
    <row r="64" spans="2:16" x14ac:dyDescent="0.25">
      <c r="B64" s="35">
        <v>0</v>
      </c>
      <c r="C64" s="41" t="s">
        <v>63</v>
      </c>
      <c r="E64" s="35">
        <v>0</v>
      </c>
      <c r="F64" s="108" t="s">
        <v>97</v>
      </c>
      <c r="G64" s="108"/>
      <c r="J64" s="34">
        <v>1</v>
      </c>
      <c r="K64" s="40" t="s">
        <v>91</v>
      </c>
      <c r="M64" s="34">
        <v>0</v>
      </c>
      <c r="N64" s="44" t="s">
        <v>63</v>
      </c>
      <c r="O64" s="43"/>
    </row>
    <row r="65" spans="2:15" x14ac:dyDescent="0.25">
      <c r="B65" s="35">
        <v>0</v>
      </c>
      <c r="C65" s="39" t="s">
        <v>90</v>
      </c>
      <c r="E65" s="35"/>
      <c r="F65" s="37"/>
      <c r="G65" s="37"/>
      <c r="J65" s="34"/>
      <c r="K65" s="38"/>
      <c r="M65" s="34">
        <v>0</v>
      </c>
      <c r="N65" s="116" t="s">
        <v>108</v>
      </c>
      <c r="O65" s="116"/>
    </row>
    <row r="66" spans="2:15" x14ac:dyDescent="0.25">
      <c r="C66" s="26" t="s">
        <v>150</v>
      </c>
      <c r="E66" s="35"/>
      <c r="F66" s="37"/>
      <c r="G66" s="37"/>
    </row>
    <row r="67" spans="2:15" x14ac:dyDescent="0.25">
      <c r="E67" s="35"/>
      <c r="F67" s="37"/>
      <c r="G67" s="37"/>
    </row>
    <row r="68" spans="2:15" ht="15.75" x14ac:dyDescent="0.25">
      <c r="C68" s="42" t="s">
        <v>95</v>
      </c>
    </row>
    <row r="70" spans="2:15" x14ac:dyDescent="0.25">
      <c r="B70" s="6">
        <v>1</v>
      </c>
      <c r="C70" s="103" t="s">
        <v>68</v>
      </c>
      <c r="D70" s="62" t="s">
        <v>112</v>
      </c>
      <c r="E70" s="118">
        <v>37397</v>
      </c>
      <c r="F70" s="118">
        <v>180</v>
      </c>
      <c r="G70" s="128">
        <v>207.76</v>
      </c>
      <c r="J70" s="6">
        <v>1</v>
      </c>
      <c r="K70" s="10" t="s">
        <v>114</v>
      </c>
      <c r="L70" s="134" t="s">
        <v>133</v>
      </c>
      <c r="M70" s="118">
        <v>31511</v>
      </c>
      <c r="N70" s="118">
        <v>144</v>
      </c>
      <c r="O70" s="128">
        <v>218.83</v>
      </c>
    </row>
    <row r="71" spans="2:15" x14ac:dyDescent="0.25">
      <c r="B71" s="5">
        <v>2</v>
      </c>
      <c r="C71" s="96" t="s">
        <v>151</v>
      </c>
      <c r="D71" s="77" t="s">
        <v>113</v>
      </c>
      <c r="E71" s="7">
        <v>19032</v>
      </c>
      <c r="F71" s="7">
        <v>95</v>
      </c>
      <c r="G71" s="129">
        <v>200.34</v>
      </c>
      <c r="J71" s="5">
        <v>2</v>
      </c>
      <c r="K71" s="11" t="s">
        <v>82</v>
      </c>
      <c r="L71" s="135" t="s">
        <v>100</v>
      </c>
      <c r="M71" s="7">
        <v>16617</v>
      </c>
      <c r="N71" s="7">
        <v>76</v>
      </c>
      <c r="O71" s="129">
        <v>218.64</v>
      </c>
    </row>
    <row r="72" spans="2:15" x14ac:dyDescent="0.25">
      <c r="B72" s="5">
        <v>3</v>
      </c>
      <c r="C72" s="96" t="s">
        <v>67</v>
      </c>
      <c r="D72" s="58" t="s">
        <v>78</v>
      </c>
      <c r="E72" s="7">
        <v>29694</v>
      </c>
      <c r="F72" s="7">
        <v>149</v>
      </c>
      <c r="G72" s="120">
        <v>199.29</v>
      </c>
      <c r="H72" s="101"/>
      <c r="J72" s="5">
        <v>3</v>
      </c>
      <c r="K72" s="11" t="s">
        <v>83</v>
      </c>
      <c r="L72" s="78" t="s">
        <v>85</v>
      </c>
      <c r="M72" s="7">
        <v>32515</v>
      </c>
      <c r="N72" s="7">
        <v>150</v>
      </c>
      <c r="O72" s="129">
        <v>216.77</v>
      </c>
    </row>
    <row r="73" spans="2:15" x14ac:dyDescent="0.25">
      <c r="B73" s="5">
        <v>4</v>
      </c>
      <c r="C73" s="96" t="s">
        <v>65</v>
      </c>
      <c r="D73" s="132" t="s">
        <v>77</v>
      </c>
      <c r="E73" s="7">
        <v>35416</v>
      </c>
      <c r="F73" s="7">
        <v>178</v>
      </c>
      <c r="G73" s="120">
        <v>198.97</v>
      </c>
      <c r="H73" s="102"/>
      <c r="J73" s="5">
        <v>4</v>
      </c>
      <c r="K73" s="11" t="s">
        <v>135</v>
      </c>
      <c r="L73" s="69" t="s">
        <v>134</v>
      </c>
      <c r="M73" s="7">
        <v>30858</v>
      </c>
      <c r="N73" s="7">
        <v>144</v>
      </c>
      <c r="O73" s="129">
        <v>214.29</v>
      </c>
    </row>
    <row r="74" spans="2:15" x14ac:dyDescent="0.25">
      <c r="B74" s="5">
        <v>5</v>
      </c>
      <c r="C74" s="96" t="s">
        <v>74</v>
      </c>
      <c r="D74" s="67" t="s">
        <v>79</v>
      </c>
      <c r="E74" s="7">
        <v>44040</v>
      </c>
      <c r="F74" s="7">
        <v>222</v>
      </c>
      <c r="G74" s="120">
        <v>198.38</v>
      </c>
      <c r="H74" s="102"/>
      <c r="J74" s="5">
        <v>5</v>
      </c>
      <c r="K74" s="11" t="s">
        <v>141</v>
      </c>
      <c r="L74" s="7" t="s">
        <v>139</v>
      </c>
      <c r="M74" s="7">
        <v>25057</v>
      </c>
      <c r="N74" s="7">
        <v>117</v>
      </c>
      <c r="O74" s="129">
        <v>214.16</v>
      </c>
    </row>
    <row r="75" spans="2:15" x14ac:dyDescent="0.25">
      <c r="B75" s="5">
        <v>6</v>
      </c>
      <c r="C75" s="96" t="s">
        <v>75</v>
      </c>
      <c r="D75" s="60" t="s">
        <v>80</v>
      </c>
      <c r="E75" s="7">
        <v>36858</v>
      </c>
      <c r="F75" s="7">
        <v>186</v>
      </c>
      <c r="G75" s="120">
        <v>198.16</v>
      </c>
      <c r="J75" s="5">
        <v>6</v>
      </c>
      <c r="K75" s="96" t="s">
        <v>137</v>
      </c>
      <c r="L75" s="77" t="s">
        <v>144</v>
      </c>
      <c r="M75" s="7">
        <v>71813</v>
      </c>
      <c r="N75" s="7">
        <v>337</v>
      </c>
      <c r="O75" s="129">
        <v>213.09</v>
      </c>
    </row>
    <row r="76" spans="2:15" x14ac:dyDescent="0.25">
      <c r="B76" s="5">
        <v>7</v>
      </c>
      <c r="C76" s="96" t="s">
        <v>73</v>
      </c>
      <c r="D76" s="59" t="s">
        <v>112</v>
      </c>
      <c r="E76" s="7">
        <v>38781</v>
      </c>
      <c r="F76" s="7">
        <v>196</v>
      </c>
      <c r="G76" s="120">
        <v>197.86</v>
      </c>
      <c r="J76" s="5">
        <v>7</v>
      </c>
      <c r="K76" s="11" t="s">
        <v>84</v>
      </c>
      <c r="L76" s="94" t="s">
        <v>86</v>
      </c>
      <c r="M76" s="7">
        <v>23852</v>
      </c>
      <c r="N76" s="7">
        <v>112</v>
      </c>
      <c r="O76" s="129">
        <v>212.96</v>
      </c>
    </row>
    <row r="77" spans="2:15" x14ac:dyDescent="0.25">
      <c r="B77" s="5">
        <v>8</v>
      </c>
      <c r="C77" s="96" t="s">
        <v>70</v>
      </c>
      <c r="D77" s="67" t="s">
        <v>79</v>
      </c>
      <c r="E77" s="7">
        <v>46759</v>
      </c>
      <c r="F77" s="7">
        <v>238</v>
      </c>
      <c r="G77" s="120">
        <v>196.47</v>
      </c>
      <c r="J77" s="5">
        <v>8</v>
      </c>
      <c r="K77" s="96" t="s">
        <v>143</v>
      </c>
      <c r="L77" s="5" t="s">
        <v>140</v>
      </c>
      <c r="M77" s="7">
        <v>23760</v>
      </c>
      <c r="N77" s="7">
        <v>112</v>
      </c>
      <c r="O77" s="129">
        <v>212.14</v>
      </c>
    </row>
    <row r="78" spans="2:15" x14ac:dyDescent="0.25">
      <c r="B78" s="5">
        <v>9</v>
      </c>
      <c r="C78" s="96" t="s">
        <v>69</v>
      </c>
      <c r="D78" s="67" t="s">
        <v>79</v>
      </c>
      <c r="E78" s="7">
        <v>39418</v>
      </c>
      <c r="F78" s="7">
        <v>201</v>
      </c>
      <c r="G78" s="120">
        <v>196.11</v>
      </c>
      <c r="J78" s="5">
        <v>9</v>
      </c>
      <c r="K78" s="96" t="s">
        <v>153</v>
      </c>
      <c r="L78" s="5" t="s">
        <v>152</v>
      </c>
      <c r="M78" s="7">
        <v>21846</v>
      </c>
      <c r="N78" s="7">
        <v>103</v>
      </c>
      <c r="O78" s="129" t="s">
        <v>194</v>
      </c>
    </row>
    <row r="79" spans="2:15" x14ac:dyDescent="0.25">
      <c r="B79" s="5">
        <v>10</v>
      </c>
      <c r="C79" s="96" t="s">
        <v>72</v>
      </c>
      <c r="D79" s="60" t="s">
        <v>80</v>
      </c>
      <c r="E79" s="7">
        <v>19141</v>
      </c>
      <c r="F79" s="7">
        <v>98</v>
      </c>
      <c r="G79" s="120">
        <v>195.32</v>
      </c>
      <c r="J79" s="5">
        <v>10</v>
      </c>
      <c r="K79" s="96" t="s">
        <v>158</v>
      </c>
      <c r="L79" s="105" t="s">
        <v>159</v>
      </c>
      <c r="M79" s="7">
        <v>11450</v>
      </c>
      <c r="N79" s="7">
        <v>54</v>
      </c>
      <c r="O79" s="129">
        <v>212.04</v>
      </c>
    </row>
    <row r="80" spans="2:15" x14ac:dyDescent="0.25">
      <c r="B80" s="5">
        <v>11</v>
      </c>
      <c r="C80" s="96" t="s">
        <v>71</v>
      </c>
      <c r="D80" s="77" t="s">
        <v>113</v>
      </c>
      <c r="E80" s="7">
        <v>30299</v>
      </c>
      <c r="F80" s="7">
        <v>156</v>
      </c>
      <c r="G80" s="120">
        <v>194.22</v>
      </c>
      <c r="J80" s="5">
        <v>11</v>
      </c>
      <c r="K80" s="96" t="s">
        <v>138</v>
      </c>
      <c r="L80" s="96" t="s">
        <v>168</v>
      </c>
      <c r="M80" s="7">
        <v>36972</v>
      </c>
      <c r="N80" s="7">
        <v>175</v>
      </c>
      <c r="O80" s="129">
        <v>211.27</v>
      </c>
    </row>
    <row r="81" spans="2:15" x14ac:dyDescent="0.25">
      <c r="B81" s="5">
        <v>12</v>
      </c>
      <c r="C81" s="96" t="s">
        <v>66</v>
      </c>
      <c r="D81" s="5" t="s">
        <v>111</v>
      </c>
      <c r="E81" s="7">
        <v>10085</v>
      </c>
      <c r="F81" s="7">
        <v>52</v>
      </c>
      <c r="G81" s="120">
        <v>193.94</v>
      </c>
      <c r="J81" s="5">
        <v>12</v>
      </c>
      <c r="K81" s="96" t="s">
        <v>162</v>
      </c>
      <c r="L81" s="5" t="s">
        <v>169</v>
      </c>
      <c r="M81" s="7">
        <v>32713</v>
      </c>
      <c r="N81" s="7">
        <v>155</v>
      </c>
      <c r="O81" s="129">
        <v>211.05</v>
      </c>
    </row>
    <row r="82" spans="2:15" x14ac:dyDescent="0.25">
      <c r="B82" s="5">
        <v>13</v>
      </c>
      <c r="C82" s="96" t="s">
        <v>99</v>
      </c>
      <c r="D82" s="67" t="s">
        <v>79</v>
      </c>
      <c r="E82" s="7">
        <v>22134</v>
      </c>
      <c r="F82" s="7">
        <v>115</v>
      </c>
      <c r="G82" s="120">
        <v>192.47</v>
      </c>
      <c r="J82" s="5">
        <v>13</v>
      </c>
      <c r="K82" s="11" t="s">
        <v>57</v>
      </c>
      <c r="L82" s="76" t="s">
        <v>48</v>
      </c>
      <c r="M82" s="7">
        <v>15825</v>
      </c>
      <c r="N82" s="7">
        <v>75</v>
      </c>
      <c r="O82" s="129" t="s">
        <v>188</v>
      </c>
    </row>
    <row r="83" spans="2:15" x14ac:dyDescent="0.25">
      <c r="B83" s="5">
        <v>14</v>
      </c>
      <c r="C83" s="96" t="s">
        <v>110</v>
      </c>
      <c r="D83" s="77" t="s">
        <v>113</v>
      </c>
      <c r="E83" s="7">
        <v>16319</v>
      </c>
      <c r="F83" s="7">
        <v>85</v>
      </c>
      <c r="G83" s="120">
        <v>191.99</v>
      </c>
      <c r="J83" s="5">
        <v>14</v>
      </c>
      <c r="K83" s="96" t="s">
        <v>142</v>
      </c>
      <c r="L83" s="77" t="s">
        <v>144</v>
      </c>
      <c r="M83" s="7">
        <v>78662</v>
      </c>
      <c r="N83" s="7">
        <v>373</v>
      </c>
      <c r="O83" s="129">
        <v>210.89</v>
      </c>
    </row>
    <row r="84" spans="2:15" x14ac:dyDescent="0.25">
      <c r="B84" s="5">
        <v>15</v>
      </c>
      <c r="C84" s="96" t="s">
        <v>189</v>
      </c>
      <c r="D84" s="132" t="s">
        <v>86</v>
      </c>
      <c r="E84" s="7">
        <v>21870</v>
      </c>
      <c r="F84" s="7">
        <v>114</v>
      </c>
      <c r="G84" s="120">
        <v>191.84</v>
      </c>
      <c r="J84" s="5">
        <v>15</v>
      </c>
      <c r="K84" s="11" t="s">
        <v>136</v>
      </c>
      <c r="L84" s="78" t="s">
        <v>85</v>
      </c>
      <c r="M84" s="7">
        <v>33101</v>
      </c>
      <c r="N84" s="7">
        <v>157</v>
      </c>
      <c r="O84" s="129">
        <v>210.83</v>
      </c>
    </row>
    <row r="85" spans="2:15" x14ac:dyDescent="0.25">
      <c r="B85" s="5">
        <v>16</v>
      </c>
      <c r="C85" s="96" t="s">
        <v>132</v>
      </c>
      <c r="D85" s="60" t="s">
        <v>80</v>
      </c>
      <c r="E85" s="7">
        <v>19166</v>
      </c>
      <c r="F85" s="7">
        <v>100</v>
      </c>
      <c r="G85" s="120">
        <v>191.66</v>
      </c>
      <c r="J85" s="5">
        <v>16</v>
      </c>
      <c r="K85" s="96" t="s">
        <v>160</v>
      </c>
      <c r="L85" s="5" t="s">
        <v>170</v>
      </c>
      <c r="M85" s="7">
        <v>40254</v>
      </c>
      <c r="N85" s="7">
        <v>191</v>
      </c>
      <c r="O85" s="129">
        <v>210.75</v>
      </c>
    </row>
    <row r="86" spans="2:15" x14ac:dyDescent="0.25">
      <c r="B86" s="5">
        <v>17</v>
      </c>
      <c r="C86" s="96" t="s">
        <v>157</v>
      </c>
      <c r="D86" s="58" t="s">
        <v>78</v>
      </c>
      <c r="E86" s="7">
        <v>16843</v>
      </c>
      <c r="F86" s="7">
        <v>88</v>
      </c>
      <c r="G86" s="120" t="s">
        <v>190</v>
      </c>
      <c r="J86" s="5">
        <v>17</v>
      </c>
      <c r="K86" s="96" t="s">
        <v>167</v>
      </c>
      <c r="L86" s="78" t="s">
        <v>85</v>
      </c>
      <c r="M86" s="7">
        <v>41854</v>
      </c>
      <c r="N86" s="7">
        <v>199</v>
      </c>
      <c r="O86" s="129">
        <v>210.32</v>
      </c>
    </row>
    <row r="87" spans="2:15" x14ac:dyDescent="0.25">
      <c r="B87" s="5">
        <v>18</v>
      </c>
      <c r="C87" s="96" t="s">
        <v>76</v>
      </c>
      <c r="D87" s="5" t="s">
        <v>81</v>
      </c>
      <c r="E87" s="7">
        <v>33064</v>
      </c>
      <c r="F87" s="7">
        <v>173</v>
      </c>
      <c r="G87" s="120">
        <v>191.12</v>
      </c>
      <c r="J87" s="5">
        <v>18</v>
      </c>
      <c r="K87" s="96" t="s">
        <v>104</v>
      </c>
      <c r="L87" s="95" t="s">
        <v>92</v>
      </c>
      <c r="M87" s="7">
        <v>10726</v>
      </c>
      <c r="N87" s="7">
        <v>51</v>
      </c>
      <c r="O87" s="129">
        <v>210.31</v>
      </c>
    </row>
    <row r="88" spans="2:15" x14ac:dyDescent="0.25">
      <c r="B88" s="5">
        <v>19</v>
      </c>
      <c r="C88" s="96" t="s">
        <v>103</v>
      </c>
      <c r="D88" s="60" t="s">
        <v>80</v>
      </c>
      <c r="E88" s="7">
        <v>17904</v>
      </c>
      <c r="F88" s="7">
        <v>94</v>
      </c>
      <c r="G88" s="120">
        <v>190.47</v>
      </c>
      <c r="J88" s="5">
        <v>19</v>
      </c>
      <c r="K88" s="96" t="s">
        <v>192</v>
      </c>
      <c r="L88" s="133" t="s">
        <v>193</v>
      </c>
      <c r="M88" s="7">
        <v>61076</v>
      </c>
      <c r="N88" s="7">
        <v>291</v>
      </c>
      <c r="O88" s="129">
        <v>209.88</v>
      </c>
    </row>
    <row r="89" spans="2:15" x14ac:dyDescent="0.25">
      <c r="B89" s="4">
        <v>20</v>
      </c>
      <c r="C89" s="11" t="s">
        <v>119</v>
      </c>
      <c r="D89" s="63" t="s">
        <v>64</v>
      </c>
      <c r="E89" s="121">
        <v>11794</v>
      </c>
      <c r="F89" s="121">
        <v>62</v>
      </c>
      <c r="G89" s="122">
        <v>190.23</v>
      </c>
      <c r="J89" s="4">
        <v>20</v>
      </c>
      <c r="K89" s="12" t="s">
        <v>161</v>
      </c>
      <c r="L89" s="106" t="s">
        <v>159</v>
      </c>
      <c r="M89" s="121">
        <v>61076</v>
      </c>
      <c r="N89" s="121">
        <v>291</v>
      </c>
      <c r="O89" s="136">
        <v>209.88</v>
      </c>
    </row>
    <row r="90" spans="2:15" x14ac:dyDescent="0.25">
      <c r="C90" s="130"/>
      <c r="D90" s="131"/>
      <c r="E90" s="70">
        <f>SUM(E70:E89)</f>
        <v>546014</v>
      </c>
      <c r="F90" s="71">
        <f>SUM(F70:F89)</f>
        <v>2782</v>
      </c>
      <c r="G90" s="72">
        <f>+E90/F90</f>
        <v>196.2667145938174</v>
      </c>
      <c r="M90" s="70">
        <f>SUM(M70:M89)</f>
        <v>701538</v>
      </c>
      <c r="N90" s="71">
        <f>SUM(N70:N89)</f>
        <v>3307</v>
      </c>
      <c r="O90" s="80">
        <f>+M90/N90</f>
        <v>212.13728454792863</v>
      </c>
    </row>
    <row r="91" spans="2:15" x14ac:dyDescent="0.25">
      <c r="B91" s="34">
        <v>2</v>
      </c>
      <c r="C91" s="61" t="s">
        <v>112</v>
      </c>
    </row>
    <row r="92" spans="2:15" x14ac:dyDescent="0.25">
      <c r="B92" s="34">
        <v>2</v>
      </c>
      <c r="C92" s="47" t="s">
        <v>78</v>
      </c>
      <c r="J92" s="34">
        <v>3</v>
      </c>
      <c r="K92" s="45" t="s">
        <v>85</v>
      </c>
    </row>
    <row r="93" spans="2:15" x14ac:dyDescent="0.25">
      <c r="B93" s="34">
        <v>4</v>
      </c>
      <c r="C93" s="48" t="s">
        <v>79</v>
      </c>
      <c r="E93" s="86" t="s">
        <v>164</v>
      </c>
      <c r="J93" s="34">
        <v>1</v>
      </c>
      <c r="K93" s="46" t="s">
        <v>100</v>
      </c>
      <c r="M93" t="s">
        <v>163</v>
      </c>
    </row>
    <row r="94" spans="2:15" x14ac:dyDescent="0.25">
      <c r="B94" s="34">
        <v>4</v>
      </c>
      <c r="C94" s="49" t="s">
        <v>80</v>
      </c>
      <c r="E94" s="86" t="s">
        <v>191</v>
      </c>
      <c r="J94" s="34">
        <v>1</v>
      </c>
      <c r="K94" s="69" t="s">
        <v>134</v>
      </c>
      <c r="M94" t="s">
        <v>195</v>
      </c>
    </row>
    <row r="95" spans="2:15" x14ac:dyDescent="0.25">
      <c r="B95" s="34">
        <v>3</v>
      </c>
      <c r="C95" s="56" t="s">
        <v>113</v>
      </c>
      <c r="J95" s="34">
        <v>2</v>
      </c>
      <c r="K95" s="57" t="s">
        <v>144</v>
      </c>
    </row>
    <row r="96" spans="2:15" x14ac:dyDescent="0.25">
      <c r="B96" s="34">
        <v>2</v>
      </c>
      <c r="C96" s="66" t="s">
        <v>77</v>
      </c>
      <c r="J96" s="34">
        <v>1</v>
      </c>
      <c r="K96" s="68" t="s">
        <v>86</v>
      </c>
    </row>
    <row r="97" spans="10:11" x14ac:dyDescent="0.25">
      <c r="J97" s="34">
        <v>1</v>
      </c>
      <c r="K97" s="79" t="s">
        <v>92</v>
      </c>
    </row>
    <row r="98" spans="10:11" x14ac:dyDescent="0.25">
      <c r="J98" s="34">
        <v>2</v>
      </c>
      <c r="K98" s="105" t="s">
        <v>159</v>
      </c>
    </row>
  </sheetData>
  <sortState ref="K70:O89">
    <sortCondition descending="1" ref="O70:O89"/>
  </sortState>
  <mergeCells count="20">
    <mergeCell ref="N65:O65"/>
    <mergeCell ref="N63:O63"/>
    <mergeCell ref="F61:G61"/>
    <mergeCell ref="F62:G62"/>
    <mergeCell ref="F63:G63"/>
    <mergeCell ref="F64:G64"/>
    <mergeCell ref="N62:O62"/>
    <mergeCell ref="N61:O61"/>
    <mergeCell ref="C3:D3"/>
    <mergeCell ref="C37:D37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TOP20_FEV_2018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2018-02-13T09:24:17Z</dcterms:modified>
</cp:coreProperties>
</file>