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NOV20" sheetId="5" r:id="rId1"/>
  </sheets>
  <calcPr calcId="144525"/>
</workbook>
</file>

<file path=xl/calcChain.xml><?xml version="1.0" encoding="utf-8"?>
<calcChain xmlns="http://schemas.openxmlformats.org/spreadsheetml/2006/main">
  <c r="M54" i="5" l="1"/>
  <c r="M53" i="5"/>
  <c r="M52" i="5"/>
  <c r="M51" i="5"/>
  <c r="M50" i="5"/>
  <c r="M49" i="5"/>
  <c r="M48" i="5"/>
  <c r="M47" i="5"/>
  <c r="M46" i="5"/>
  <c r="M45" i="5"/>
  <c r="M10" i="5" l="1"/>
  <c r="M12" i="5"/>
  <c r="F31" i="5"/>
  <c r="F12" i="5"/>
  <c r="F10" i="5"/>
  <c r="F65" i="5" l="1"/>
  <c r="F64" i="5"/>
  <c r="F63" i="5"/>
  <c r="F60" i="5"/>
  <c r="F62" i="5"/>
  <c r="F61" i="5"/>
  <c r="F59" i="5"/>
  <c r="F58" i="5"/>
  <c r="F57" i="5"/>
  <c r="F56" i="5"/>
  <c r="F23" i="5" l="1"/>
  <c r="F21" i="5"/>
  <c r="F22" i="5"/>
  <c r="F20" i="5" l="1"/>
  <c r="M75" i="5" l="1"/>
  <c r="M76" i="5"/>
  <c r="M74" i="5"/>
  <c r="M73" i="5"/>
  <c r="M72" i="5"/>
  <c r="M71" i="5"/>
  <c r="M70" i="5"/>
  <c r="M69" i="5"/>
  <c r="M68" i="5"/>
  <c r="M67" i="5"/>
  <c r="M22" i="5"/>
  <c r="M11" i="5"/>
  <c r="F40" i="5" l="1"/>
  <c r="M18" i="5" l="1"/>
  <c r="M16" i="5"/>
  <c r="M17" i="5"/>
  <c r="M14" i="5"/>
  <c r="M15" i="5"/>
  <c r="M31" i="5"/>
  <c r="M32" i="5"/>
  <c r="M30" i="5"/>
  <c r="M29" i="5"/>
  <c r="M28" i="5"/>
  <c r="M27" i="5"/>
  <c r="M26" i="5"/>
  <c r="M23" i="5"/>
  <c r="M24" i="5"/>
  <c r="M21" i="5"/>
  <c r="M20" i="5"/>
  <c r="F47" i="5" l="1"/>
  <c r="F54" i="5"/>
  <c r="F53" i="5"/>
  <c r="F52" i="5"/>
  <c r="F51" i="5"/>
  <c r="F48" i="5"/>
  <c r="F50" i="5"/>
  <c r="F49" i="5"/>
  <c r="F46" i="5"/>
  <c r="F45" i="5"/>
  <c r="F43" i="5"/>
  <c r="F41" i="5"/>
  <c r="F39" i="5"/>
  <c r="F42" i="5"/>
  <c r="F38" i="5"/>
  <c r="F37" i="5"/>
  <c r="F36" i="5"/>
  <c r="F35" i="5"/>
  <c r="F34" i="5"/>
  <c r="M63" i="5" l="1"/>
  <c r="M60" i="5"/>
  <c r="M59" i="5"/>
  <c r="M65" i="5"/>
  <c r="M64" i="5"/>
  <c r="M62" i="5"/>
  <c r="M61" i="5"/>
  <c r="M58" i="5"/>
  <c r="M56" i="5"/>
  <c r="M57" i="5"/>
  <c r="M35" i="5"/>
  <c r="M43" i="5"/>
  <c r="M39" i="5"/>
  <c r="M42" i="5"/>
  <c r="M37" i="5"/>
  <c r="M41" i="5"/>
  <c r="M40" i="5"/>
  <c r="M38" i="5"/>
  <c r="M36" i="5"/>
  <c r="M34" i="5"/>
  <c r="F74" i="5"/>
  <c r="F76" i="5"/>
  <c r="F75" i="5"/>
  <c r="F73" i="5"/>
  <c r="F72" i="5"/>
  <c r="F71" i="5"/>
  <c r="F69" i="5"/>
  <c r="F70" i="5"/>
  <c r="F68" i="5"/>
  <c r="F67" i="5"/>
  <c r="F15" i="5"/>
  <c r="F14" i="5"/>
  <c r="F26" i="5"/>
  <c r="F28" i="5"/>
  <c r="F30" i="5"/>
  <c r="F27" i="5"/>
  <c r="F29" i="5"/>
  <c r="F11" i="5"/>
</calcChain>
</file>

<file path=xl/sharedStrings.xml><?xml version="1.0" encoding="utf-8"?>
<sst xmlns="http://schemas.openxmlformats.org/spreadsheetml/2006/main" count="309" uniqueCount="161">
  <si>
    <t>VIKINGS CALVADOS</t>
  </si>
  <si>
    <t>FLERS BOWLING IMPACT</t>
  </si>
  <si>
    <t>EAGLES BOWLING VIRE</t>
  </si>
  <si>
    <t>DRAGON BOWL BAYEUX</t>
  </si>
  <si>
    <t>B. C. CHERBOURG</t>
  </si>
  <si>
    <t>ECOLE CHERBOURG</t>
  </si>
  <si>
    <t>GADAIS Alain</t>
  </si>
  <si>
    <t>LAROQUE Elisabeth</t>
  </si>
  <si>
    <t>SIONVILLE Philippe</t>
  </si>
  <si>
    <t>CANTEUX Andrée</t>
  </si>
  <si>
    <t>MESNIL Mauricette</t>
  </si>
  <si>
    <t>PAT. LAÏQUE ARGENTAN</t>
  </si>
  <si>
    <t>AUGER Madeleine</t>
  </si>
  <si>
    <t>PLOMION Babeth</t>
  </si>
  <si>
    <t>FOUIN Marie-Claude</t>
  </si>
  <si>
    <t>BOUVAINE Jacques</t>
  </si>
  <si>
    <t>MALLARD Sylvie</t>
  </si>
  <si>
    <t>LECARPENTIER Denis</t>
  </si>
  <si>
    <t>RUISSEL Didier</t>
  </si>
  <si>
    <t>REAULT Yannick</t>
  </si>
  <si>
    <t>NOURY Michel</t>
  </si>
  <si>
    <t>GOODEY Verna-Lesley</t>
  </si>
  <si>
    <t>LEMAZURIER Annie</t>
  </si>
  <si>
    <t>MESNIER Françoise</t>
  </si>
  <si>
    <t>GADAIS Catherine</t>
  </si>
  <si>
    <t>LECONTE Christophe</t>
  </si>
  <si>
    <t>LEFILLATRE Denis</t>
  </si>
  <si>
    <t>DE SMET Christiane</t>
  </si>
  <si>
    <t>LEGUILLIER Patricia</t>
  </si>
  <si>
    <t>LELERRE Daniel</t>
  </si>
  <si>
    <t>GICQUEL Marc</t>
  </si>
  <si>
    <t>PRUNIER Laure</t>
  </si>
  <si>
    <t>MENNELET Benoit</t>
  </si>
  <si>
    <t>LEPRINCE Christine</t>
  </si>
  <si>
    <t>CORDIER Laurette</t>
  </si>
  <si>
    <t>MARIETTE-GUILLOUF Laure</t>
  </si>
  <si>
    <t>CLAVIER Françoise</t>
  </si>
  <si>
    <t>LE TERRIER Guillaume</t>
  </si>
  <si>
    <t>BOUCRET Romain</t>
  </si>
  <si>
    <t>THOUROUDE Sandrine</t>
  </si>
  <si>
    <t>METIVIER Virginie</t>
  </si>
  <si>
    <t>SENIORS</t>
  </si>
  <si>
    <t>MATHURIN Elodie</t>
  </si>
  <si>
    <t>MERCIER Régine</t>
  </si>
  <si>
    <t>RUISSEL Amandine</t>
  </si>
  <si>
    <t>ECOLE  ARGENTAN</t>
  </si>
  <si>
    <t>METTE Théophile</t>
  </si>
  <si>
    <t>JUNIORS</t>
  </si>
  <si>
    <t>DESPRES Amélie</t>
  </si>
  <si>
    <t>MERCIER Axelle</t>
  </si>
  <si>
    <t>SORET Mathéo</t>
  </si>
  <si>
    <t>LE GALL Servane</t>
  </si>
  <si>
    <t>MINIMES</t>
  </si>
  <si>
    <t>MOREAU Anaïs</t>
  </si>
  <si>
    <t>GOUREMAN Dylan</t>
  </si>
  <si>
    <t>NAGA Gaëtan</t>
  </si>
  <si>
    <t>HAMARD Fanny</t>
  </si>
  <si>
    <t>MAINCENT Fabien</t>
  </si>
  <si>
    <t>SORET Lou-Ann</t>
  </si>
  <si>
    <t>CADETS</t>
  </si>
  <si>
    <t xml:space="preserve">CADETTES </t>
  </si>
  <si>
    <t>NAGA Yoann</t>
  </si>
  <si>
    <t>MARGUERY Lou-Nha</t>
  </si>
  <si>
    <t>BENJAMINE</t>
  </si>
  <si>
    <t>POUSSIN</t>
  </si>
  <si>
    <t>âge  6 - 7 - 8</t>
  </si>
  <si>
    <t>âge  9 - 10 - 11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</si>
  <si>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</si>
  <si>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</si>
  <si>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</si>
  <si>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</si>
  <si>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</si>
  <si>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</si>
  <si>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</si>
  <si>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</si>
  <si>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 xml:space="preserve">POUSSIN  </t>
  </si>
  <si>
    <t>GANNE Gilles</t>
  </si>
  <si>
    <t>TASSET Daniel</t>
  </si>
  <si>
    <t>CHEDOT Viviane</t>
  </si>
  <si>
    <t>SIMON Michel</t>
  </si>
  <si>
    <t>CARU-COUBRUN Anne</t>
  </si>
  <si>
    <t>VILLEDIEU Valentin</t>
  </si>
  <si>
    <t>B C L’ AIGLE</t>
  </si>
  <si>
    <t>BELLIOT Myriam</t>
  </si>
  <si>
    <t>HEUZE Bernadette</t>
  </si>
  <si>
    <t>DANCIN Gérald</t>
  </si>
  <si>
    <t>AUMONT Martial</t>
  </si>
  <si>
    <t>DEGEL Jacqueline</t>
  </si>
  <si>
    <t>EPIARD Clara</t>
  </si>
  <si>
    <t>RUISSEL Christèle</t>
  </si>
  <si>
    <t>MARCEY LES GREVES</t>
  </si>
  <si>
    <t>MAINCENT Sylvie</t>
  </si>
  <si>
    <t>DESPRES Cassandre</t>
  </si>
  <si>
    <t>QUENAULT Clément</t>
  </si>
  <si>
    <t>LEBOUC Maxime</t>
  </si>
  <si>
    <t>MOREL Anne Gaëlle</t>
  </si>
  <si>
    <t>GADAIS Lucie</t>
  </si>
  <si>
    <t>ROMMÉ Maxime</t>
  </si>
  <si>
    <t>VAQUEZ Jonas</t>
  </si>
  <si>
    <t>BUSNOULT Célia</t>
  </si>
  <si>
    <t>LECORDIER Lolita</t>
  </si>
  <si>
    <t>FLERS BOWL. IMPACT</t>
  </si>
  <si>
    <t>clu</t>
  </si>
  <si>
    <t>bs</t>
  </si>
  <si>
    <t>ECOLE  SAINT-LÔ</t>
  </si>
  <si>
    <t>ECOLE SAINT-LÔ</t>
  </si>
  <si>
    <t>quilles</t>
  </si>
  <si>
    <t>lignes</t>
  </si>
  <si>
    <t>moyennes</t>
  </si>
  <si>
    <t>BENJAMINS</t>
  </si>
  <si>
    <t>BAD BOYS SAINT-LÔ</t>
  </si>
  <si>
    <t>DELAFOSSE Nicolas</t>
  </si>
  <si>
    <t xml:space="preserve">base : lignes tournois mais SANS limitation du nombre de lignes  </t>
  </si>
  <si>
    <t>LE BREUT Thierry</t>
  </si>
  <si>
    <t>VILLEPOUX Maryline</t>
  </si>
  <si>
    <t>COPAINSDABORD</t>
  </si>
  <si>
    <t>BOURDON Enzo</t>
  </si>
  <si>
    <t>PISSIS Elliot</t>
  </si>
  <si>
    <t>BONNAVENTURE Philippe</t>
  </si>
  <si>
    <t>club non représenté :  LEOPARDS CAEN - NORMANDIE</t>
  </si>
  <si>
    <t>BOUCRET Manon</t>
  </si>
  <si>
    <t>DESPRES Amandine</t>
  </si>
  <si>
    <t>LE TERRIER Isabelle</t>
  </si>
  <si>
    <t>MOISY Catherine</t>
  </si>
  <si>
    <t>COUGET Hugo</t>
  </si>
  <si>
    <t>ANFRAY Anthony</t>
  </si>
  <si>
    <t>FERRIERE Marion</t>
  </si>
  <si>
    <t>VIDALI Théa</t>
  </si>
  <si>
    <t>LANIESSE Gwladys</t>
  </si>
  <si>
    <t>GIDEL Manon</t>
  </si>
  <si>
    <t>VAUTHRIN Louis</t>
  </si>
  <si>
    <t>DUVAL Gylan</t>
  </si>
  <si>
    <t>KAISER Laurent</t>
  </si>
  <si>
    <t>BOUREL Daniel</t>
  </si>
  <si>
    <t>THEBAULT Soren</t>
  </si>
  <si>
    <t>AUGEREAU Louis</t>
  </si>
  <si>
    <t>MYSOET Laurent</t>
  </si>
  <si>
    <t>BUSNOULT Sandrine</t>
  </si>
  <si>
    <t>MADELAINE Sabrina</t>
  </si>
  <si>
    <t>CARU Gabin</t>
  </si>
  <si>
    <t>POTIGNY Sohan</t>
  </si>
  <si>
    <t>LAHAYE Adrien</t>
  </si>
  <si>
    <t>LECARPENTIER Nathan</t>
  </si>
  <si>
    <t>RAULT Yannick</t>
  </si>
  <si>
    <t>DELAUNAY Fabrice</t>
  </si>
  <si>
    <t>NAGA Fabrice</t>
  </si>
  <si>
    <t xml:space="preserve">nbre : </t>
  </si>
  <si>
    <t>SENIORS B (ex VET 2 )</t>
  </si>
  <si>
    <t>SENIORS C (ex VET 3 )</t>
  </si>
  <si>
    <t>GRESSELIN Cyrille</t>
  </si>
  <si>
    <t>SENIORS A (ex VET 1 )</t>
  </si>
  <si>
    <t>VALHALLA  HONFLEUR</t>
  </si>
  <si>
    <t>PLOMION Christian</t>
  </si>
  <si>
    <t>DERSEL Michel</t>
  </si>
  <si>
    <t>JOSSET Pierre</t>
  </si>
  <si>
    <t>KATANA Claude-Alain</t>
  </si>
  <si>
    <t>CARU Gaëtan</t>
  </si>
  <si>
    <t>LE BREUT Elisabeth</t>
  </si>
  <si>
    <t>VINCENT Bruno</t>
  </si>
  <si>
    <t>SAVANCHOMKEO Anousay</t>
  </si>
  <si>
    <t>TOPS   Bas Normands par catégorie  du  mois de :  NOVEMBRE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</si>
</sst>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2"/>
      <color theme="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1BA92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">
    <xf numFmtId="0" fontId="0" fillId="0" borderId="0"/>
    <xf numFmtId="0" fontId="10" fillId="0" borderId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20" fillId="0" borderId="17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18" applyNumberFormat="0" applyAlignment="0" applyProtection="0"/>
    <xf numFmtId="0" fontId="25" fillId="20" borderId="19" applyNumberFormat="0" applyAlignment="0" applyProtection="0"/>
    <xf numFmtId="0" fontId="26" fillId="20" borderId="18" applyNumberFormat="0" applyAlignment="0" applyProtection="0"/>
    <xf numFmtId="0" fontId="27" fillId="0" borderId="20" applyNumberFormat="0" applyFill="0" applyAlignment="0" applyProtection="0"/>
    <xf numFmtId="0" fontId="28" fillId="21" borderId="21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2" applyNumberFormat="0" applyFill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32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2" fillId="0" borderId="0" xfId="0" applyFont="1"/>
    <xf numFmtId="0" fontId="3" fillId="8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5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8" fillId="10" borderId="0" xfId="0" applyFont="1" applyFill="1" applyBorder="1" applyAlignment="1">
      <alignment horizontal="center"/>
    </xf>
    <xf numFmtId="0" fontId="0" fillId="0" borderId="10" xfId="0" applyBorder="1"/>
    <xf numFmtId="0" fontId="2" fillId="0" borderId="6" xfId="0" applyFont="1" applyFill="1" applyBorder="1" applyAlignment="1">
      <alignment horizontal="center"/>
    </xf>
    <xf numFmtId="0" fontId="8" fillId="11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/>
    <xf numFmtId="0" fontId="8" fillId="12" borderId="0" xfId="0" applyFont="1" applyFill="1" applyBorder="1" applyAlignment="1">
      <alignment horizontal="center"/>
    </xf>
    <xf numFmtId="0" fontId="0" fillId="0" borderId="0" xfId="0" applyAlignment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14" xfId="0" applyBorder="1"/>
    <xf numFmtId="0" fontId="3" fillId="0" borderId="4" xfId="0" applyFont="1" applyBorder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9" borderId="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3" fillId="13" borderId="0" xfId="0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12" fillId="0" borderId="7" xfId="0" applyFont="1" applyBorder="1"/>
    <xf numFmtId="0" fontId="12" fillId="0" borderId="12" xfId="0" applyFont="1" applyBorder="1"/>
    <xf numFmtId="0" fontId="12" fillId="0" borderId="10" xfId="0" applyFont="1" applyBorder="1"/>
    <xf numFmtId="0" fontId="12" fillId="0" borderId="0" xfId="0" applyFont="1" applyBorder="1"/>
    <xf numFmtId="0" fontId="12" fillId="8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14" fillId="1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0" fillId="0" borderId="0" xfId="0" applyFont="1" applyBorder="1"/>
    <xf numFmtId="0" fontId="11" fillId="0" borderId="10" xfId="0" applyFont="1" applyFill="1" applyBorder="1" applyAlignment="1">
      <alignment horizontal="center" vertical="center"/>
    </xf>
    <xf numFmtId="0" fontId="0" fillId="0" borderId="9" xfId="0" applyBorder="1"/>
    <xf numFmtId="0" fontId="3" fillId="3" borderId="3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2" fontId="16" fillId="0" borderId="12" xfId="0" applyNumberFormat="1" applyFont="1" applyBorder="1" applyAlignment="1">
      <alignment horizontal="center"/>
    </xf>
    <xf numFmtId="0" fontId="17" fillId="0" borderId="0" xfId="0" applyFont="1" applyBorder="1"/>
    <xf numFmtId="0" fontId="0" fillId="0" borderId="4" xfId="0" applyBorder="1"/>
    <xf numFmtId="0" fontId="12" fillId="0" borderId="8" xfId="1" applyFont="1" applyBorder="1" applyAlignment="1"/>
    <xf numFmtId="0" fontId="0" fillId="0" borderId="7" xfId="0" applyFont="1" applyBorder="1"/>
    <xf numFmtId="0" fontId="0" fillId="0" borderId="12" xfId="0" applyFont="1" applyBorder="1"/>
    <xf numFmtId="0" fontId="0" fillId="0" borderId="6" xfId="0" applyBorder="1" applyAlignment="1">
      <alignment horizontal="center"/>
    </xf>
    <xf numFmtId="0" fontId="0" fillId="0" borderId="8" xfId="0" applyFont="1" applyBorder="1"/>
    <xf numFmtId="0" fontId="14" fillId="6" borderId="1" xfId="0" applyFont="1" applyFill="1" applyBorder="1" applyAlignment="1">
      <alignment horizontal="center"/>
    </xf>
    <xf numFmtId="0" fontId="0" fillId="0" borderId="10" xfId="0" applyFont="1" applyBorder="1"/>
    <xf numFmtId="0" fontId="0" fillId="0" borderId="9" xfId="0" applyFont="1" applyBorder="1"/>
    <xf numFmtId="0" fontId="12" fillId="0" borderId="9" xfId="0" applyFont="1" applyFill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8" fillId="11" borderId="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2" fillId="0" borderId="9" xfId="0" applyFont="1" applyBorder="1"/>
    <xf numFmtId="2" fontId="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1" fillId="0" borderId="10" xfId="0" applyFont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8" fillId="14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4" fillId="15" borderId="2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15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8" fillId="14" borderId="11" xfId="0" applyFont="1" applyFill="1" applyBorder="1" applyAlignment="1">
      <alignment horizontal="center"/>
    </xf>
    <xf numFmtId="0" fontId="8" fillId="10" borderId="6" xfId="0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33" fillId="28" borderId="0" xfId="0" applyFont="1" applyFill="1" applyBorder="1" applyAlignment="1">
      <alignment horizontal="center"/>
    </xf>
  </cellXfs>
  <cellStyles count="24">
    <cellStyle name="Accent1" xfId="17" builtinId="29" customBuiltin="1"/>
    <cellStyle name="Accent2" xfId="18" builtinId="33" customBuiltin="1"/>
    <cellStyle name="Accent3" xfId="19" builtinId="37" customBuiltin="1"/>
    <cellStyle name="Accent4" xfId="20" builtinId="41" customBuiltin="1"/>
    <cellStyle name="Accent5" xfId="21" builtinId="45" customBuiltin="1"/>
    <cellStyle name="Accent6" xfId="22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 2" xfId="1"/>
    <cellStyle name="Satisfaisant" xfId="6" builtinId="26" customBuiltin="1"/>
    <cellStyle name="Sortie" xfId="10" builtinId="21" customBuiltin="1"/>
    <cellStyle name="Texte explicatif" xfId="15" builtinId="53" customBuiltin="1"/>
    <cellStyle name="Titre 2" xfId="23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6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3366FF"/>
      <color rgb="FF6699FF"/>
      <color rgb="FF000099"/>
      <color rgb="FF1BA92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abSelected="1" workbookViewId="0">
      <selection activeCell="A2" sqref="A2"/>
    </sheetView>
  </sheetViews>
  <sheetFormatPr baseColWidth="10" defaultRowHeight="15" x14ac:dyDescent="0.25"/>
  <cols>
    <col min="1" max="1" width="4.140625" customWidth="1"/>
    <col min="2" max="2" width="21.28515625" customWidth="1"/>
    <col min="3" max="3" width="23" customWidth="1"/>
    <col min="4" max="4" width="10.42578125" customWidth="1"/>
    <col min="5" max="5" width="6" customWidth="1"/>
    <col min="6" max="6" width="9.85546875" customWidth="1"/>
    <col min="7" max="7" width="1" customWidth="1"/>
    <col min="8" max="8" width="3.140625" customWidth="1"/>
    <col min="9" max="9" width="18.5703125" customWidth="1"/>
    <col min="10" max="10" width="22" customWidth="1"/>
    <col min="11" max="11" width="9.140625" customWidth="1"/>
    <col min="12" max="12" width="5.28515625" customWidth="1"/>
    <col min="13" max="13" width="9.140625" customWidth="1"/>
  </cols>
  <sheetData>
    <row r="1" spans="1:13" ht="18.75" x14ac:dyDescent="0.3">
      <c r="A1" s="102" t="s">
        <v>160</v>
      </c>
      <c r="B1" s="103"/>
      <c r="C1" s="103"/>
      <c r="D1" s="103"/>
      <c r="E1" s="103"/>
      <c r="F1" s="104"/>
      <c r="I1" t="s">
        <v>112</v>
      </c>
    </row>
    <row r="2" spans="1:13" ht="6" customHeight="1" x14ac:dyDescent="0.25"/>
    <row r="3" spans="1:13" ht="6.75" customHeight="1" x14ac:dyDescent="0.25">
      <c r="B3" s="12"/>
      <c r="D3" s="99"/>
      <c r="E3" s="99"/>
      <c r="I3" s="29"/>
      <c r="J3" s="32"/>
      <c r="K3" s="99"/>
      <c r="L3" s="99"/>
    </row>
    <row r="4" spans="1:13" x14ac:dyDescent="0.25">
      <c r="A4" t="s">
        <v>102</v>
      </c>
      <c r="B4" s="9" t="s">
        <v>110</v>
      </c>
      <c r="C4" s="31" t="s">
        <v>3</v>
      </c>
      <c r="D4" s="105" t="s">
        <v>5</v>
      </c>
      <c r="E4" s="105"/>
      <c r="G4" s="8"/>
      <c r="I4" s="5" t="s">
        <v>101</v>
      </c>
      <c r="J4" s="26" t="s">
        <v>90</v>
      </c>
      <c r="K4" s="100" t="s">
        <v>11</v>
      </c>
      <c r="L4" s="100"/>
      <c r="M4" s="100"/>
    </row>
    <row r="5" spans="1:13" x14ac:dyDescent="0.25">
      <c r="A5" t="s">
        <v>103</v>
      </c>
      <c r="B5" s="7" t="s">
        <v>4</v>
      </c>
      <c r="C5" s="6" t="s">
        <v>2</v>
      </c>
      <c r="D5" s="106" t="s">
        <v>104</v>
      </c>
      <c r="E5" s="106"/>
      <c r="G5" s="8"/>
      <c r="I5" s="23" t="s">
        <v>82</v>
      </c>
      <c r="J5" s="28" t="s">
        <v>45</v>
      </c>
      <c r="K5" s="101" t="s">
        <v>0</v>
      </c>
      <c r="L5" s="101"/>
      <c r="M5" s="101"/>
    </row>
    <row r="6" spans="1:13" ht="13.5" customHeight="1" x14ac:dyDescent="0.25">
      <c r="B6" s="30" t="s">
        <v>119</v>
      </c>
      <c r="D6" s="98"/>
      <c r="E6" s="98"/>
      <c r="G6" s="8"/>
      <c r="H6" s="8"/>
      <c r="I6" s="92" t="s">
        <v>151</v>
      </c>
      <c r="J6" s="47" t="s">
        <v>115</v>
      </c>
      <c r="K6" s="30"/>
      <c r="L6" s="10"/>
      <c r="M6" s="8"/>
    </row>
    <row r="7" spans="1:13" ht="12" customHeight="1" x14ac:dyDescent="0.25">
      <c r="B7" s="30"/>
      <c r="D7" s="37" t="s">
        <v>106</v>
      </c>
      <c r="E7" s="38" t="s">
        <v>107</v>
      </c>
      <c r="F7" s="39" t="s">
        <v>108</v>
      </c>
      <c r="G7" s="8"/>
      <c r="H7" s="8"/>
      <c r="I7" s="27"/>
      <c r="K7" s="42" t="s">
        <v>106</v>
      </c>
      <c r="L7" s="40" t="s">
        <v>107</v>
      </c>
      <c r="M7" s="41" t="s">
        <v>108</v>
      </c>
    </row>
    <row r="8" spans="1:13" x14ac:dyDescent="0.25">
      <c r="A8" s="3"/>
      <c r="B8" s="10" t="s">
        <v>65</v>
      </c>
      <c r="C8" s="33" t="s">
        <v>64</v>
      </c>
      <c r="D8" s="10"/>
      <c r="E8" s="10" t="s">
        <v>146</v>
      </c>
      <c r="F8" s="10">
        <v>0</v>
      </c>
      <c r="G8" s="8"/>
      <c r="H8" s="11"/>
      <c r="I8" s="10" t="s">
        <v>65</v>
      </c>
      <c r="J8" s="33" t="s">
        <v>75</v>
      </c>
      <c r="K8" s="10"/>
      <c r="L8" s="10" t="s">
        <v>146</v>
      </c>
      <c r="M8" s="10">
        <v>0</v>
      </c>
    </row>
    <row r="9" spans="1:13" x14ac:dyDescent="0.25">
      <c r="B9" s="10" t="s">
        <v>66</v>
      </c>
      <c r="C9" s="33" t="s">
        <v>63</v>
      </c>
      <c r="D9" s="14"/>
      <c r="E9" s="44" t="s">
        <v>146</v>
      </c>
      <c r="F9" s="14">
        <v>3</v>
      </c>
      <c r="G9" s="8"/>
      <c r="H9" s="8"/>
      <c r="I9" s="14" t="s">
        <v>66</v>
      </c>
      <c r="J9" s="81" t="s">
        <v>109</v>
      </c>
      <c r="K9" s="14"/>
      <c r="L9" s="44" t="s">
        <v>146</v>
      </c>
      <c r="M9" s="14">
        <v>4</v>
      </c>
    </row>
    <row r="10" spans="1:13" x14ac:dyDescent="0.25">
      <c r="A10" s="16">
        <v>1</v>
      </c>
      <c r="B10" s="71" t="s">
        <v>126</v>
      </c>
      <c r="C10" s="65" t="s">
        <v>101</v>
      </c>
      <c r="D10" s="110">
        <v>2746</v>
      </c>
      <c r="E10" s="48">
        <v>30</v>
      </c>
      <c r="F10" s="17">
        <f>+D10/E10</f>
        <v>91.533333333333331</v>
      </c>
      <c r="G10" s="8"/>
      <c r="H10" s="16">
        <v>1</v>
      </c>
      <c r="I10" s="77" t="s">
        <v>139</v>
      </c>
      <c r="J10" s="111" t="s">
        <v>2</v>
      </c>
      <c r="K10" s="110">
        <v>2914</v>
      </c>
      <c r="L10" s="48">
        <v>30</v>
      </c>
      <c r="M10" s="17">
        <f>+K10/L10</f>
        <v>97.13333333333334</v>
      </c>
    </row>
    <row r="11" spans="1:13" x14ac:dyDescent="0.25">
      <c r="A11" s="20">
        <v>2</v>
      </c>
      <c r="B11" s="72" t="s">
        <v>127</v>
      </c>
      <c r="C11" s="45" t="s">
        <v>5</v>
      </c>
      <c r="D11" s="110">
        <v>1968</v>
      </c>
      <c r="E11" s="48">
        <v>24</v>
      </c>
      <c r="F11" s="19">
        <f>+D11/E11</f>
        <v>82</v>
      </c>
      <c r="G11" s="8"/>
      <c r="H11" s="20">
        <v>2</v>
      </c>
      <c r="I11" s="62" t="s">
        <v>134</v>
      </c>
      <c r="J11" s="83" t="s">
        <v>90</v>
      </c>
      <c r="K11" s="110">
        <v>2848</v>
      </c>
      <c r="L11" s="48">
        <v>30</v>
      </c>
      <c r="M11" s="19">
        <f>+K11/L11</f>
        <v>94.933333333333337</v>
      </c>
    </row>
    <row r="12" spans="1:13" x14ac:dyDescent="0.25">
      <c r="A12" s="73">
        <v>3</v>
      </c>
      <c r="B12" s="70" t="s">
        <v>92</v>
      </c>
      <c r="C12" s="66" t="s">
        <v>5</v>
      </c>
      <c r="D12" s="110">
        <v>1354</v>
      </c>
      <c r="E12" s="48">
        <v>18</v>
      </c>
      <c r="F12" s="18">
        <f>+D12/E12</f>
        <v>75.222222222222229</v>
      </c>
      <c r="G12" s="8"/>
      <c r="H12" s="25">
        <v>3</v>
      </c>
      <c r="I12" s="76" t="s">
        <v>140</v>
      </c>
      <c r="J12" s="61" t="s">
        <v>2</v>
      </c>
      <c r="K12" s="110">
        <v>2520</v>
      </c>
      <c r="L12" s="48">
        <v>30</v>
      </c>
      <c r="M12" s="18">
        <f>+K12/L12</f>
        <v>84</v>
      </c>
    </row>
    <row r="13" spans="1:13" ht="22.5" customHeight="1" x14ac:dyDescent="0.25">
      <c r="A13" s="69"/>
      <c r="B13" s="34" t="s">
        <v>67</v>
      </c>
      <c r="C13" s="35" t="s">
        <v>52</v>
      </c>
      <c r="D13" s="43"/>
      <c r="E13" s="43" t="s">
        <v>146</v>
      </c>
      <c r="F13" s="43">
        <v>2</v>
      </c>
      <c r="G13" s="8"/>
      <c r="H13" s="4"/>
      <c r="I13" s="44" t="s">
        <v>67</v>
      </c>
      <c r="J13" s="63" t="s">
        <v>52</v>
      </c>
      <c r="K13" s="43"/>
      <c r="L13" s="43" t="s">
        <v>146</v>
      </c>
      <c r="M13" s="44">
        <v>10</v>
      </c>
    </row>
    <row r="14" spans="1:13" x14ac:dyDescent="0.25">
      <c r="A14" s="16">
        <v>1</v>
      </c>
      <c r="B14" s="86" t="s">
        <v>62</v>
      </c>
      <c r="C14" s="60" t="s">
        <v>5</v>
      </c>
      <c r="D14" s="110">
        <v>2974</v>
      </c>
      <c r="E14" s="48">
        <v>30</v>
      </c>
      <c r="F14" s="17">
        <f>+D14/E14</f>
        <v>99.13333333333334</v>
      </c>
      <c r="G14" s="8"/>
      <c r="H14" s="16">
        <v>1</v>
      </c>
      <c r="I14" s="77" t="s">
        <v>61</v>
      </c>
      <c r="J14" s="60" t="s">
        <v>5</v>
      </c>
      <c r="K14" s="110">
        <v>7191</v>
      </c>
      <c r="L14" s="48">
        <v>48</v>
      </c>
      <c r="M14" s="17">
        <f>+K14/L14</f>
        <v>149.8125</v>
      </c>
    </row>
    <row r="15" spans="1:13" x14ac:dyDescent="0.25">
      <c r="A15" s="20">
        <v>2</v>
      </c>
      <c r="B15" s="51" t="s">
        <v>129</v>
      </c>
      <c r="C15" s="66" t="s">
        <v>5</v>
      </c>
      <c r="D15" s="110">
        <v>1838</v>
      </c>
      <c r="E15" s="48">
        <v>30</v>
      </c>
      <c r="F15" s="18">
        <f t="shared" ref="F15" si="0">+D15/E15</f>
        <v>61.266666666666666</v>
      </c>
      <c r="G15" s="8"/>
      <c r="H15" s="20">
        <v>2</v>
      </c>
      <c r="I15" s="62" t="s">
        <v>97</v>
      </c>
      <c r="J15" s="83" t="s">
        <v>90</v>
      </c>
      <c r="K15" s="110">
        <v>3304</v>
      </c>
      <c r="L15" s="48">
        <v>24</v>
      </c>
      <c r="M15" s="19">
        <f>+K15/L15</f>
        <v>137.66666666666666</v>
      </c>
    </row>
    <row r="16" spans="1:13" x14ac:dyDescent="0.25">
      <c r="A16" s="84"/>
      <c r="B16" s="52"/>
      <c r="C16" s="88"/>
      <c r="D16" s="82"/>
      <c r="E16" s="82"/>
      <c r="F16" s="87"/>
      <c r="G16" s="8"/>
      <c r="H16" s="20">
        <v>3</v>
      </c>
      <c r="I16" s="62" t="s">
        <v>94</v>
      </c>
      <c r="J16" s="54" t="s">
        <v>2</v>
      </c>
      <c r="K16" s="110">
        <v>5830</v>
      </c>
      <c r="L16" s="48">
        <v>43</v>
      </c>
      <c r="M16" s="19">
        <f>+K16/L16</f>
        <v>135.58139534883722</v>
      </c>
    </row>
    <row r="17" spans="1:13" x14ac:dyDescent="0.25">
      <c r="D17" s="1"/>
      <c r="E17" s="1"/>
      <c r="G17" s="8"/>
      <c r="H17" s="20">
        <v>4</v>
      </c>
      <c r="I17" s="62" t="s">
        <v>135</v>
      </c>
      <c r="J17" s="83" t="s">
        <v>90</v>
      </c>
      <c r="K17" s="110">
        <v>3856</v>
      </c>
      <c r="L17" s="48">
        <v>30</v>
      </c>
      <c r="M17" s="19">
        <f>+K17/L17</f>
        <v>128.53333333333333</v>
      </c>
    </row>
    <row r="18" spans="1:13" x14ac:dyDescent="0.25">
      <c r="D18" s="1"/>
      <c r="E18" s="1"/>
      <c r="G18" s="8"/>
      <c r="H18" s="13">
        <v>5</v>
      </c>
      <c r="I18" s="76" t="s">
        <v>93</v>
      </c>
      <c r="J18" s="66" t="s">
        <v>5</v>
      </c>
      <c r="K18" s="110">
        <v>3731</v>
      </c>
      <c r="L18" s="48">
        <v>30</v>
      </c>
      <c r="M18" s="18">
        <f>+K18/L18</f>
        <v>124.36666666666666</v>
      </c>
    </row>
    <row r="19" spans="1:13" ht="21.75" customHeight="1" x14ac:dyDescent="0.25">
      <c r="B19" s="34" t="s">
        <v>68</v>
      </c>
      <c r="C19" s="36" t="s">
        <v>60</v>
      </c>
      <c r="D19" s="44"/>
      <c r="E19" s="44" t="s">
        <v>146</v>
      </c>
      <c r="F19" s="44">
        <v>4</v>
      </c>
      <c r="G19" s="8"/>
      <c r="H19" s="3"/>
      <c r="I19" s="44" t="s">
        <v>68</v>
      </c>
      <c r="J19" s="90" t="s">
        <v>59</v>
      </c>
      <c r="K19" s="43"/>
      <c r="L19" s="43" t="s">
        <v>146</v>
      </c>
      <c r="M19" s="44">
        <v>11</v>
      </c>
    </row>
    <row r="20" spans="1:13" x14ac:dyDescent="0.25">
      <c r="A20" s="16">
        <v>1</v>
      </c>
      <c r="B20" s="49" t="s">
        <v>53</v>
      </c>
      <c r="C20" s="60" t="s">
        <v>5</v>
      </c>
      <c r="D20" s="110">
        <v>7549</v>
      </c>
      <c r="E20" s="48">
        <v>53</v>
      </c>
      <c r="F20" s="17">
        <f>+D20/E20</f>
        <v>142.43396226415095</v>
      </c>
      <c r="G20" s="8"/>
      <c r="H20" s="16">
        <v>1</v>
      </c>
      <c r="I20" s="77" t="s">
        <v>50</v>
      </c>
      <c r="J20" s="80" t="s">
        <v>1</v>
      </c>
      <c r="K20" s="110">
        <v>21944</v>
      </c>
      <c r="L20" s="48">
        <v>117</v>
      </c>
      <c r="M20" s="17">
        <f>+K20/L20</f>
        <v>187.55555555555554</v>
      </c>
    </row>
    <row r="21" spans="1:13" x14ac:dyDescent="0.25">
      <c r="A21" s="20">
        <v>2</v>
      </c>
      <c r="B21" s="52" t="s">
        <v>88</v>
      </c>
      <c r="C21" s="57" t="s">
        <v>105</v>
      </c>
      <c r="D21" s="110">
        <v>9547</v>
      </c>
      <c r="E21" s="48">
        <v>70</v>
      </c>
      <c r="F21" s="19">
        <f>+D21/E21</f>
        <v>136.38571428571427</v>
      </c>
      <c r="G21" s="8"/>
      <c r="H21" s="20">
        <v>2</v>
      </c>
      <c r="I21" s="62" t="s">
        <v>124</v>
      </c>
      <c r="J21" s="56" t="s">
        <v>1</v>
      </c>
      <c r="K21" s="110">
        <v>6999</v>
      </c>
      <c r="L21" s="48">
        <v>46</v>
      </c>
      <c r="M21" s="19">
        <f>+K21/L21</f>
        <v>152.15217391304347</v>
      </c>
    </row>
    <row r="22" spans="1:13" x14ac:dyDescent="0.25">
      <c r="A22" s="20">
        <v>3</v>
      </c>
      <c r="B22" s="50" t="s">
        <v>51</v>
      </c>
      <c r="C22" s="45" t="s">
        <v>5</v>
      </c>
      <c r="D22" s="110">
        <v>3251</v>
      </c>
      <c r="E22" s="48">
        <v>30</v>
      </c>
      <c r="F22" s="19">
        <f>+D22/E22</f>
        <v>108.36666666666666</v>
      </c>
      <c r="G22" s="8"/>
      <c r="H22" s="20">
        <v>3</v>
      </c>
      <c r="I22" s="62" t="s">
        <v>130</v>
      </c>
      <c r="J22" s="28" t="s">
        <v>45</v>
      </c>
      <c r="K22" s="110">
        <v>5570</v>
      </c>
      <c r="L22" s="48">
        <v>40</v>
      </c>
      <c r="M22" s="19">
        <f>+K22/L22</f>
        <v>139.25</v>
      </c>
    </row>
    <row r="23" spans="1:13" x14ac:dyDescent="0.25">
      <c r="A23" s="25">
        <v>4</v>
      </c>
      <c r="B23" s="74" t="s">
        <v>128</v>
      </c>
      <c r="C23" s="75" t="s">
        <v>105</v>
      </c>
      <c r="D23" s="110">
        <v>3050</v>
      </c>
      <c r="E23" s="48">
        <v>30</v>
      </c>
      <c r="F23" s="18">
        <f>+D23/E23</f>
        <v>101.66666666666667</v>
      </c>
      <c r="G23" s="8"/>
      <c r="H23" s="20">
        <v>4</v>
      </c>
      <c r="I23" s="62" t="s">
        <v>141</v>
      </c>
      <c r="J23" s="59" t="s">
        <v>0</v>
      </c>
      <c r="K23" s="110">
        <v>4569</v>
      </c>
      <c r="L23" s="48">
        <v>35</v>
      </c>
      <c r="M23" s="19">
        <f>+K23/L23</f>
        <v>130.54285714285714</v>
      </c>
    </row>
    <row r="24" spans="1:13" ht="17.25" customHeight="1" x14ac:dyDescent="0.25">
      <c r="A24" s="84"/>
      <c r="B24" s="77"/>
      <c r="C24" s="85"/>
      <c r="D24" s="82"/>
      <c r="E24" s="82"/>
      <c r="F24" s="79"/>
      <c r="G24" s="8"/>
      <c r="H24" s="13">
        <v>5</v>
      </c>
      <c r="I24" s="76" t="s">
        <v>117</v>
      </c>
      <c r="J24" s="66" t="s">
        <v>5</v>
      </c>
      <c r="K24" s="110">
        <v>1485</v>
      </c>
      <c r="L24" s="48">
        <v>12</v>
      </c>
      <c r="M24" s="18">
        <f>+K24/L24</f>
        <v>123.75</v>
      </c>
    </row>
    <row r="25" spans="1:13" ht="20.25" customHeight="1" x14ac:dyDescent="0.25">
      <c r="A25" s="11"/>
      <c r="B25" s="44" t="s">
        <v>69</v>
      </c>
      <c r="C25" s="63" t="s">
        <v>47</v>
      </c>
      <c r="D25" s="44"/>
      <c r="E25" s="44" t="s">
        <v>146</v>
      </c>
      <c r="F25" s="44">
        <v>8</v>
      </c>
      <c r="G25" s="8"/>
      <c r="H25" s="3"/>
      <c r="I25" s="43" t="s">
        <v>69</v>
      </c>
      <c r="J25" s="97" t="s">
        <v>47</v>
      </c>
      <c r="K25" s="43"/>
      <c r="L25" s="43" t="s">
        <v>146</v>
      </c>
      <c r="M25" s="44">
        <v>8</v>
      </c>
    </row>
    <row r="26" spans="1:13" ht="15.75" x14ac:dyDescent="0.25">
      <c r="A26" s="16">
        <v>1</v>
      </c>
      <c r="B26" s="62" t="s">
        <v>58</v>
      </c>
      <c r="C26" s="56" t="s">
        <v>1</v>
      </c>
      <c r="D26" s="110">
        <v>17064</v>
      </c>
      <c r="E26" s="48">
        <v>93</v>
      </c>
      <c r="F26" s="17">
        <f t="shared" ref="F26:F30" si="1">+D26/E26</f>
        <v>183.48387096774192</v>
      </c>
      <c r="G26" s="8"/>
      <c r="H26" s="16">
        <v>1</v>
      </c>
      <c r="I26" s="62" t="s">
        <v>57</v>
      </c>
      <c r="J26" s="96" t="s">
        <v>105</v>
      </c>
      <c r="K26" s="48">
        <v>27677</v>
      </c>
      <c r="L26" s="48">
        <v>135</v>
      </c>
      <c r="M26" s="21">
        <f t="shared" ref="M26:M30" si="2">+K26/L26</f>
        <v>205.01481481481483</v>
      </c>
    </row>
    <row r="27" spans="1:13" x14ac:dyDescent="0.25">
      <c r="A27" s="20">
        <v>2</v>
      </c>
      <c r="B27" s="62" t="s">
        <v>100</v>
      </c>
      <c r="C27" s="53" t="s">
        <v>110</v>
      </c>
      <c r="D27" s="110">
        <v>26661</v>
      </c>
      <c r="E27" s="48">
        <v>160</v>
      </c>
      <c r="F27" s="19">
        <f t="shared" si="1"/>
        <v>166.63124999999999</v>
      </c>
      <c r="G27" s="8"/>
      <c r="H27" s="20">
        <v>2</v>
      </c>
      <c r="I27" s="72" t="s">
        <v>55</v>
      </c>
      <c r="J27" s="45" t="s">
        <v>5</v>
      </c>
      <c r="K27" s="48">
        <v>7922</v>
      </c>
      <c r="L27" s="48">
        <v>48</v>
      </c>
      <c r="M27" s="19">
        <f t="shared" si="2"/>
        <v>165.04166666666666</v>
      </c>
    </row>
    <row r="28" spans="1:13" x14ac:dyDescent="0.25">
      <c r="A28" s="20">
        <v>3</v>
      </c>
      <c r="B28" s="62" t="s">
        <v>48</v>
      </c>
      <c r="C28" s="55" t="s">
        <v>4</v>
      </c>
      <c r="D28" s="110">
        <v>9808</v>
      </c>
      <c r="E28" s="48">
        <v>59</v>
      </c>
      <c r="F28" s="19">
        <f t="shared" si="1"/>
        <v>166.23728813559322</v>
      </c>
      <c r="G28" s="8"/>
      <c r="H28" s="20">
        <v>3</v>
      </c>
      <c r="I28" s="72" t="s">
        <v>131</v>
      </c>
      <c r="J28" s="83" t="s">
        <v>90</v>
      </c>
      <c r="K28" s="48">
        <v>8641</v>
      </c>
      <c r="L28" s="48">
        <v>55</v>
      </c>
      <c r="M28" s="19">
        <f t="shared" si="2"/>
        <v>157.1090909090909</v>
      </c>
    </row>
    <row r="29" spans="1:13" x14ac:dyDescent="0.25">
      <c r="A29" s="20">
        <v>4</v>
      </c>
      <c r="B29" s="62" t="s">
        <v>56</v>
      </c>
      <c r="C29" s="54" t="s">
        <v>2</v>
      </c>
      <c r="D29" s="110">
        <v>34063</v>
      </c>
      <c r="E29" s="48">
        <v>206</v>
      </c>
      <c r="F29" s="19">
        <f t="shared" si="1"/>
        <v>165.35436893203882</v>
      </c>
      <c r="G29" s="8"/>
      <c r="H29" s="20">
        <v>4</v>
      </c>
      <c r="I29" s="72" t="s">
        <v>54</v>
      </c>
      <c r="J29" s="45" t="s">
        <v>5</v>
      </c>
      <c r="K29" s="48">
        <v>5004</v>
      </c>
      <c r="L29" s="48">
        <v>32</v>
      </c>
      <c r="M29" s="19">
        <f t="shared" si="2"/>
        <v>156.375</v>
      </c>
    </row>
    <row r="30" spans="1:13" x14ac:dyDescent="0.25">
      <c r="A30" s="20">
        <v>5</v>
      </c>
      <c r="B30" s="62" t="s">
        <v>49</v>
      </c>
      <c r="C30" s="53" t="s">
        <v>110</v>
      </c>
      <c r="D30" s="110">
        <v>13903</v>
      </c>
      <c r="E30" s="48">
        <v>86</v>
      </c>
      <c r="F30" s="19">
        <f t="shared" si="1"/>
        <v>161.66279069767441</v>
      </c>
      <c r="G30" s="8"/>
      <c r="H30" s="20">
        <v>5</v>
      </c>
      <c r="I30" s="72" t="s">
        <v>143</v>
      </c>
      <c r="J30" s="83" t="s">
        <v>90</v>
      </c>
      <c r="K30" s="48">
        <v>10231</v>
      </c>
      <c r="L30" s="48">
        <v>68</v>
      </c>
      <c r="M30" s="19">
        <f t="shared" si="2"/>
        <v>150.45588235294119</v>
      </c>
    </row>
    <row r="31" spans="1:13" x14ac:dyDescent="0.25">
      <c r="A31" s="13">
        <v>6</v>
      </c>
      <c r="B31" s="62" t="s">
        <v>99</v>
      </c>
      <c r="C31" s="54" t="s">
        <v>2</v>
      </c>
      <c r="D31" s="110">
        <v>10428</v>
      </c>
      <c r="E31" s="48">
        <v>67</v>
      </c>
      <c r="F31" s="18">
        <f t="shared" ref="F31" si="3">+D31/E31</f>
        <v>155.64179104477611</v>
      </c>
      <c r="G31" s="8"/>
      <c r="H31" s="20">
        <v>6</v>
      </c>
      <c r="I31" s="72" t="s">
        <v>98</v>
      </c>
      <c r="J31" s="45" t="s">
        <v>5</v>
      </c>
      <c r="K31" s="48">
        <v>4147</v>
      </c>
      <c r="L31" s="48">
        <v>30</v>
      </c>
      <c r="M31" s="19">
        <f>+K31/L31</f>
        <v>138.23333333333332</v>
      </c>
    </row>
    <row r="32" spans="1:13" x14ac:dyDescent="0.25">
      <c r="A32" s="46"/>
      <c r="B32" s="77"/>
      <c r="C32" s="78"/>
      <c r="D32" s="94"/>
      <c r="E32" s="94"/>
      <c r="F32" s="79"/>
      <c r="G32" s="8"/>
      <c r="H32" s="13">
        <v>7</v>
      </c>
      <c r="I32" s="74" t="s">
        <v>142</v>
      </c>
      <c r="J32" s="75" t="s">
        <v>105</v>
      </c>
      <c r="K32" s="48">
        <v>4487</v>
      </c>
      <c r="L32" s="48">
        <v>33</v>
      </c>
      <c r="M32" s="18">
        <f>+K32/L32</f>
        <v>135.96969696969697</v>
      </c>
    </row>
    <row r="33" spans="1:17" ht="21" customHeight="1" x14ac:dyDescent="0.25">
      <c r="A33" s="24"/>
      <c r="B33" s="44" t="s">
        <v>70</v>
      </c>
      <c r="C33" s="63" t="s">
        <v>41</v>
      </c>
      <c r="D33" s="24"/>
      <c r="E33" s="44" t="s">
        <v>146</v>
      </c>
      <c r="F33" s="44">
        <v>20</v>
      </c>
      <c r="G33" s="8"/>
      <c r="H33" s="15"/>
      <c r="I33" s="43" t="s">
        <v>70</v>
      </c>
      <c r="J33" s="97" t="s">
        <v>41</v>
      </c>
      <c r="K33" s="43"/>
      <c r="L33" s="43" t="s">
        <v>146</v>
      </c>
      <c r="M33" s="44">
        <v>46</v>
      </c>
    </row>
    <row r="34" spans="1:17" ht="15.75" x14ac:dyDescent="0.25">
      <c r="A34" s="16">
        <v>1</v>
      </c>
      <c r="B34" s="62" t="s">
        <v>40</v>
      </c>
      <c r="C34" s="53" t="s">
        <v>110</v>
      </c>
      <c r="D34" s="48">
        <v>26092</v>
      </c>
      <c r="E34" s="48">
        <v>144</v>
      </c>
      <c r="F34" s="17">
        <f t="shared" ref="F34:F43" si="4">+D34/E34</f>
        <v>181.19444444444446</v>
      </c>
      <c r="G34" s="8"/>
      <c r="H34" s="16">
        <v>1</v>
      </c>
      <c r="I34" s="89" t="s">
        <v>132</v>
      </c>
      <c r="J34" s="92" t="s">
        <v>151</v>
      </c>
      <c r="K34" s="48">
        <v>6282</v>
      </c>
      <c r="L34" s="48">
        <v>30</v>
      </c>
      <c r="M34" s="21">
        <f t="shared" ref="M34:M54" si="5">+K34/L34</f>
        <v>209.4</v>
      </c>
      <c r="P34" s="68"/>
      <c r="Q34" s="68"/>
    </row>
    <row r="35" spans="1:17" ht="15.75" x14ac:dyDescent="0.25">
      <c r="A35" s="20">
        <v>2</v>
      </c>
      <c r="B35" s="62" t="s">
        <v>42</v>
      </c>
      <c r="C35" s="95" t="s">
        <v>11</v>
      </c>
      <c r="D35" s="48">
        <v>5451</v>
      </c>
      <c r="E35" s="48">
        <v>32</v>
      </c>
      <c r="F35" s="19">
        <f t="shared" si="4"/>
        <v>170.34375</v>
      </c>
      <c r="G35" s="8"/>
      <c r="H35" s="20">
        <v>2</v>
      </c>
      <c r="I35" s="89" t="s">
        <v>38</v>
      </c>
      <c r="J35" s="92" t="s">
        <v>151</v>
      </c>
      <c r="K35" s="48">
        <v>55929</v>
      </c>
      <c r="L35" s="48">
        <v>271</v>
      </c>
      <c r="M35" s="22">
        <f t="shared" si="5"/>
        <v>206.38007380073802</v>
      </c>
      <c r="P35" s="68"/>
      <c r="Q35" s="68"/>
    </row>
    <row r="36" spans="1:17" ht="15.75" x14ac:dyDescent="0.25">
      <c r="A36" s="20">
        <v>3</v>
      </c>
      <c r="B36" s="62" t="s">
        <v>44</v>
      </c>
      <c r="C36" s="56" t="s">
        <v>1</v>
      </c>
      <c r="D36" s="48">
        <v>4735</v>
      </c>
      <c r="E36" s="48">
        <v>28</v>
      </c>
      <c r="F36" s="19">
        <f t="shared" si="4"/>
        <v>169.10714285714286</v>
      </c>
      <c r="G36" s="8"/>
      <c r="H36" s="20">
        <v>3</v>
      </c>
      <c r="I36" s="62" t="s">
        <v>46</v>
      </c>
      <c r="J36" s="114" t="s">
        <v>4</v>
      </c>
      <c r="K36" s="48">
        <v>34812</v>
      </c>
      <c r="L36" s="48">
        <v>173</v>
      </c>
      <c r="M36" s="22">
        <f t="shared" si="5"/>
        <v>201.22543352601156</v>
      </c>
      <c r="P36" s="68"/>
      <c r="Q36" s="68"/>
    </row>
    <row r="37" spans="1:17" x14ac:dyDescent="0.25">
      <c r="A37" s="20">
        <v>4</v>
      </c>
      <c r="B37" s="62" t="s">
        <v>95</v>
      </c>
      <c r="C37" s="53" t="s">
        <v>110</v>
      </c>
      <c r="D37" s="48">
        <v>16390</v>
      </c>
      <c r="E37" s="48">
        <v>97</v>
      </c>
      <c r="F37" s="19">
        <f t="shared" si="4"/>
        <v>168.96907216494844</v>
      </c>
      <c r="G37" s="8"/>
      <c r="H37" s="20">
        <v>4</v>
      </c>
      <c r="I37" s="62" t="s">
        <v>116</v>
      </c>
      <c r="J37" s="56" t="s">
        <v>1</v>
      </c>
      <c r="K37" s="48">
        <v>17353</v>
      </c>
      <c r="L37" s="48">
        <v>87</v>
      </c>
      <c r="M37" s="67">
        <f t="shared" si="5"/>
        <v>199.45977011494253</v>
      </c>
      <c r="P37" s="68"/>
      <c r="Q37" s="68"/>
    </row>
    <row r="38" spans="1:17" x14ac:dyDescent="0.25">
      <c r="A38" s="20">
        <v>5</v>
      </c>
      <c r="B38" s="62" t="s">
        <v>120</v>
      </c>
      <c r="C38" s="54" t="s">
        <v>2</v>
      </c>
      <c r="D38" s="48">
        <v>6952</v>
      </c>
      <c r="E38" s="48">
        <v>42</v>
      </c>
      <c r="F38" s="19">
        <f t="shared" si="4"/>
        <v>165.52380952380952</v>
      </c>
      <c r="G38" s="8"/>
      <c r="H38" s="20">
        <v>5</v>
      </c>
      <c r="I38" s="62" t="s">
        <v>81</v>
      </c>
      <c r="J38" s="92" t="s">
        <v>151</v>
      </c>
      <c r="K38" s="48">
        <v>14868</v>
      </c>
      <c r="L38" s="48">
        <v>77</v>
      </c>
      <c r="M38" s="67">
        <f t="shared" si="5"/>
        <v>193.09090909090909</v>
      </c>
      <c r="P38" s="68"/>
      <c r="Q38" s="68"/>
    </row>
    <row r="39" spans="1:17" x14ac:dyDescent="0.25">
      <c r="A39" s="20">
        <v>6</v>
      </c>
      <c r="B39" s="62" t="s">
        <v>80</v>
      </c>
      <c r="C39" s="54" t="s">
        <v>2</v>
      </c>
      <c r="D39" s="48">
        <v>21504</v>
      </c>
      <c r="E39" s="48">
        <v>134</v>
      </c>
      <c r="F39" s="19">
        <f t="shared" si="4"/>
        <v>160.47761194029852</v>
      </c>
      <c r="G39" s="8"/>
      <c r="H39" s="20">
        <v>6</v>
      </c>
      <c r="I39" s="62" t="s">
        <v>37</v>
      </c>
      <c r="J39" s="114" t="s">
        <v>4</v>
      </c>
      <c r="K39" s="48">
        <v>12713</v>
      </c>
      <c r="L39" s="48">
        <v>66</v>
      </c>
      <c r="M39" s="19">
        <f t="shared" si="5"/>
        <v>192.62121212121212</v>
      </c>
      <c r="P39" s="68"/>
      <c r="Q39" s="68"/>
    </row>
    <row r="40" spans="1:17" x14ac:dyDescent="0.25">
      <c r="A40" s="20">
        <v>7</v>
      </c>
      <c r="B40" s="62" t="s">
        <v>96</v>
      </c>
      <c r="C40" s="53" t="s">
        <v>110</v>
      </c>
      <c r="D40" s="48">
        <v>2650</v>
      </c>
      <c r="E40" s="48">
        <v>18</v>
      </c>
      <c r="F40" s="19">
        <f t="shared" si="4"/>
        <v>147.22222222222223</v>
      </c>
      <c r="G40" s="8"/>
      <c r="H40" s="20">
        <v>7</v>
      </c>
      <c r="I40" s="62" t="s">
        <v>74</v>
      </c>
      <c r="J40" s="53" t="s">
        <v>110</v>
      </c>
      <c r="K40" s="48">
        <v>32855</v>
      </c>
      <c r="L40" s="48">
        <v>171</v>
      </c>
      <c r="M40" s="19">
        <f t="shared" si="5"/>
        <v>192.13450292397661</v>
      </c>
      <c r="P40" s="68"/>
      <c r="Q40" s="68"/>
    </row>
    <row r="41" spans="1:17" x14ac:dyDescent="0.25">
      <c r="A41" s="20">
        <v>8</v>
      </c>
      <c r="B41" s="62" t="s">
        <v>137</v>
      </c>
      <c r="C41" s="54" t="s">
        <v>2</v>
      </c>
      <c r="D41" s="48">
        <v>13367</v>
      </c>
      <c r="E41" s="48">
        <v>92</v>
      </c>
      <c r="F41" s="19">
        <f t="shared" si="4"/>
        <v>145.29347826086956</v>
      </c>
      <c r="G41" s="8"/>
      <c r="H41" s="20">
        <v>8</v>
      </c>
      <c r="I41" s="62" t="s">
        <v>125</v>
      </c>
      <c r="J41" s="54" t="s">
        <v>2</v>
      </c>
      <c r="K41" s="48">
        <v>8608</v>
      </c>
      <c r="L41" s="48">
        <v>45</v>
      </c>
      <c r="M41" s="19">
        <f t="shared" si="5"/>
        <v>191.28888888888889</v>
      </c>
      <c r="P41" s="68"/>
      <c r="Q41" s="68"/>
    </row>
    <row r="42" spans="1:17" x14ac:dyDescent="0.25">
      <c r="A42" s="20">
        <v>9</v>
      </c>
      <c r="B42" s="62" t="s">
        <v>138</v>
      </c>
      <c r="C42" s="53" t="s">
        <v>110</v>
      </c>
      <c r="D42" s="48">
        <v>7974</v>
      </c>
      <c r="E42" s="48">
        <v>56</v>
      </c>
      <c r="F42" s="19">
        <f t="shared" si="4"/>
        <v>142.39285714285714</v>
      </c>
      <c r="G42" s="8"/>
      <c r="H42" s="20">
        <v>9</v>
      </c>
      <c r="I42" s="62" t="s">
        <v>159</v>
      </c>
      <c r="J42" s="59" t="s">
        <v>0</v>
      </c>
      <c r="K42" s="48">
        <v>12287</v>
      </c>
      <c r="L42" s="48">
        <v>65</v>
      </c>
      <c r="M42" s="19">
        <f t="shared" si="5"/>
        <v>189.03076923076924</v>
      </c>
    </row>
    <row r="43" spans="1:17" x14ac:dyDescent="0.25">
      <c r="A43" s="13">
        <v>10</v>
      </c>
      <c r="B43" s="62" t="s">
        <v>121</v>
      </c>
      <c r="C43" s="55" t="s">
        <v>4</v>
      </c>
      <c r="D43" s="48">
        <v>3130</v>
      </c>
      <c r="E43" s="48">
        <v>22</v>
      </c>
      <c r="F43" s="18">
        <f t="shared" si="4"/>
        <v>142.27272727272728</v>
      </c>
      <c r="G43" s="8"/>
      <c r="H43" s="13">
        <v>10</v>
      </c>
      <c r="I43" s="62" t="s">
        <v>156</v>
      </c>
      <c r="J43" s="92" t="s">
        <v>151</v>
      </c>
      <c r="K43" s="48">
        <v>49648</v>
      </c>
      <c r="L43" s="48">
        <v>263</v>
      </c>
      <c r="M43" s="18">
        <f t="shared" si="5"/>
        <v>188.77566539923956</v>
      </c>
    </row>
    <row r="44" spans="1:17" ht="22.5" customHeight="1" x14ac:dyDescent="0.25">
      <c r="B44" s="43" t="s">
        <v>71</v>
      </c>
      <c r="C44" s="91" t="s">
        <v>150</v>
      </c>
      <c r="D44" s="43"/>
      <c r="E44" s="43" t="s">
        <v>146</v>
      </c>
      <c r="F44" s="43">
        <v>14</v>
      </c>
      <c r="G44" s="8"/>
      <c r="H44" s="8"/>
      <c r="I44" s="43" t="s">
        <v>71</v>
      </c>
      <c r="J44" s="91" t="s">
        <v>150</v>
      </c>
      <c r="K44" s="43"/>
      <c r="L44" s="43" t="s">
        <v>146</v>
      </c>
      <c r="M44" s="44">
        <v>19</v>
      </c>
    </row>
    <row r="45" spans="1:17" ht="15.75" x14ac:dyDescent="0.25">
      <c r="A45" s="16">
        <v>1</v>
      </c>
      <c r="B45" s="62" t="s">
        <v>36</v>
      </c>
      <c r="C45" s="107" t="s">
        <v>110</v>
      </c>
      <c r="D45" s="48">
        <v>54219</v>
      </c>
      <c r="E45" s="115">
        <v>304</v>
      </c>
      <c r="F45" s="19">
        <f>+D45/E45</f>
        <v>178.35197368421052</v>
      </c>
      <c r="G45" s="8"/>
      <c r="H45" s="16">
        <v>1</v>
      </c>
      <c r="I45" s="71" t="s">
        <v>111</v>
      </c>
      <c r="J45" s="107" t="s">
        <v>110</v>
      </c>
      <c r="K45" s="48">
        <v>2575</v>
      </c>
      <c r="L45" s="48">
        <v>13</v>
      </c>
      <c r="M45" s="19">
        <f t="shared" si="5"/>
        <v>198.07692307692307</v>
      </c>
    </row>
    <row r="46" spans="1:17" x14ac:dyDescent="0.25">
      <c r="A46" s="20">
        <v>2</v>
      </c>
      <c r="B46" s="62" t="s">
        <v>43</v>
      </c>
      <c r="C46" s="53" t="s">
        <v>110</v>
      </c>
      <c r="D46" s="48">
        <v>20676</v>
      </c>
      <c r="E46" s="48">
        <v>117</v>
      </c>
      <c r="F46" s="19">
        <f>+D46/E46</f>
        <v>176.71794871794873</v>
      </c>
      <c r="G46" s="8"/>
      <c r="H46" s="20">
        <v>2</v>
      </c>
      <c r="I46" s="72" t="s">
        <v>25</v>
      </c>
      <c r="J46" s="55" t="s">
        <v>4</v>
      </c>
      <c r="K46" s="48">
        <v>2738</v>
      </c>
      <c r="L46" s="48">
        <v>14</v>
      </c>
      <c r="M46" s="19">
        <f t="shared" si="5"/>
        <v>195.57142857142858</v>
      </c>
    </row>
    <row r="47" spans="1:17" x14ac:dyDescent="0.25">
      <c r="A47" s="20">
        <v>3</v>
      </c>
      <c r="B47" s="62" t="s">
        <v>114</v>
      </c>
      <c r="C47" s="95" t="s">
        <v>11</v>
      </c>
      <c r="D47" s="48">
        <v>22156</v>
      </c>
      <c r="E47" s="48">
        <v>136</v>
      </c>
      <c r="F47" s="19">
        <f>+D47/E47</f>
        <v>162.91176470588235</v>
      </c>
      <c r="G47" s="8"/>
      <c r="H47" s="20">
        <v>3</v>
      </c>
      <c r="I47" s="72" t="s">
        <v>85</v>
      </c>
      <c r="J47" s="112" t="s">
        <v>151</v>
      </c>
      <c r="K47" s="48">
        <v>12015</v>
      </c>
      <c r="L47" s="48">
        <v>62</v>
      </c>
      <c r="M47" s="19">
        <f t="shared" si="5"/>
        <v>193.79032258064515</v>
      </c>
    </row>
    <row r="48" spans="1:17" x14ac:dyDescent="0.25">
      <c r="A48" s="20">
        <v>4</v>
      </c>
      <c r="B48" s="62" t="s">
        <v>83</v>
      </c>
      <c r="C48" s="55" t="s">
        <v>4</v>
      </c>
      <c r="D48" s="48">
        <v>12176</v>
      </c>
      <c r="E48" s="48">
        <v>76</v>
      </c>
      <c r="F48" s="19">
        <f>+D48/E48</f>
        <v>160.21052631578948</v>
      </c>
      <c r="G48" s="8"/>
      <c r="H48" s="20">
        <v>4</v>
      </c>
      <c r="I48" s="72" t="s">
        <v>32</v>
      </c>
      <c r="J48" s="55" t="s">
        <v>4</v>
      </c>
      <c r="K48" s="48">
        <v>33386</v>
      </c>
      <c r="L48" s="48">
        <v>173</v>
      </c>
      <c r="M48" s="19">
        <f t="shared" si="5"/>
        <v>192.98265895953756</v>
      </c>
    </row>
    <row r="49" spans="1:13" x14ac:dyDescent="0.25">
      <c r="A49" s="20">
        <v>5</v>
      </c>
      <c r="B49" s="62" t="s">
        <v>35</v>
      </c>
      <c r="C49" s="53" t="s">
        <v>110</v>
      </c>
      <c r="D49" s="48">
        <v>14056</v>
      </c>
      <c r="E49" s="48">
        <v>89</v>
      </c>
      <c r="F49" s="19">
        <f>+D49/E49</f>
        <v>157.93258426966293</v>
      </c>
      <c r="G49" s="8"/>
      <c r="H49" s="20">
        <v>5</v>
      </c>
      <c r="I49" s="72" t="s">
        <v>86</v>
      </c>
      <c r="J49" s="55" t="s">
        <v>4</v>
      </c>
      <c r="K49" s="48">
        <v>23410</v>
      </c>
      <c r="L49" s="48">
        <v>129</v>
      </c>
      <c r="M49" s="19">
        <f t="shared" si="5"/>
        <v>181.47286821705427</v>
      </c>
    </row>
    <row r="50" spans="1:13" x14ac:dyDescent="0.25">
      <c r="A50" s="20">
        <v>6</v>
      </c>
      <c r="B50" s="62" t="s">
        <v>39</v>
      </c>
      <c r="C50" s="95" t="s">
        <v>11</v>
      </c>
      <c r="D50" s="48">
        <v>5676</v>
      </c>
      <c r="E50" s="48">
        <v>36</v>
      </c>
      <c r="F50" s="19">
        <f>+D50/E50</f>
        <v>157.66666666666666</v>
      </c>
      <c r="G50" s="8"/>
      <c r="H50" s="20">
        <v>6</v>
      </c>
      <c r="I50" s="72" t="s">
        <v>144</v>
      </c>
      <c r="J50" s="57" t="s">
        <v>105</v>
      </c>
      <c r="K50" s="48">
        <v>6896</v>
      </c>
      <c r="L50" s="48">
        <v>38</v>
      </c>
      <c r="M50" s="19">
        <f t="shared" si="5"/>
        <v>181.47368421052633</v>
      </c>
    </row>
    <row r="51" spans="1:13" x14ac:dyDescent="0.25">
      <c r="A51" s="20">
        <v>7</v>
      </c>
      <c r="B51" s="62" t="s">
        <v>28</v>
      </c>
      <c r="C51" s="56" t="s">
        <v>1</v>
      </c>
      <c r="D51" s="48">
        <v>6542</v>
      </c>
      <c r="E51" s="48">
        <v>43</v>
      </c>
      <c r="F51" s="19">
        <f>+D51/E51</f>
        <v>152.13953488372093</v>
      </c>
      <c r="G51" s="8"/>
      <c r="H51" s="20">
        <v>7</v>
      </c>
      <c r="I51" s="72" t="s">
        <v>30</v>
      </c>
      <c r="J51" s="55" t="s">
        <v>4</v>
      </c>
      <c r="K51" s="48">
        <v>8031</v>
      </c>
      <c r="L51" s="48">
        <v>45</v>
      </c>
      <c r="M51" s="19">
        <f t="shared" si="5"/>
        <v>178.46666666666667</v>
      </c>
    </row>
    <row r="52" spans="1:13" x14ac:dyDescent="0.25">
      <c r="A52" s="20">
        <v>8</v>
      </c>
      <c r="B52" s="62" t="s">
        <v>91</v>
      </c>
      <c r="C52" s="57" t="s">
        <v>105</v>
      </c>
      <c r="D52" s="48">
        <v>21023</v>
      </c>
      <c r="E52" s="48">
        <v>141</v>
      </c>
      <c r="F52" s="19">
        <f>+D52/E52</f>
        <v>149.09929078014184</v>
      </c>
      <c r="G52" s="8"/>
      <c r="H52" s="20">
        <v>8</v>
      </c>
      <c r="I52" s="72" t="s">
        <v>118</v>
      </c>
      <c r="J52" s="55" t="s">
        <v>4</v>
      </c>
      <c r="K52" s="48">
        <v>3698</v>
      </c>
      <c r="L52" s="48">
        <v>21</v>
      </c>
      <c r="M52" s="19">
        <f t="shared" si="5"/>
        <v>176.0952380952381</v>
      </c>
    </row>
    <row r="53" spans="1:13" x14ac:dyDescent="0.25">
      <c r="A53" s="20">
        <v>9</v>
      </c>
      <c r="B53" s="62" t="s">
        <v>27</v>
      </c>
      <c r="C53" s="55" t="s">
        <v>4</v>
      </c>
      <c r="D53" s="48">
        <v>10844</v>
      </c>
      <c r="E53" s="48">
        <v>73</v>
      </c>
      <c r="F53" s="19">
        <f>+D53/E53</f>
        <v>148.54794520547946</v>
      </c>
      <c r="G53" s="8"/>
      <c r="H53" s="20">
        <v>9</v>
      </c>
      <c r="I53" s="72" t="s">
        <v>145</v>
      </c>
      <c r="J53" s="55" t="s">
        <v>4</v>
      </c>
      <c r="K53" s="48">
        <v>8155</v>
      </c>
      <c r="L53" s="48">
        <v>48</v>
      </c>
      <c r="M53" s="19">
        <f t="shared" si="5"/>
        <v>169.89583333333334</v>
      </c>
    </row>
    <row r="54" spans="1:13" x14ac:dyDescent="0.25">
      <c r="A54" s="13">
        <v>10</v>
      </c>
      <c r="B54" s="62" t="s">
        <v>89</v>
      </c>
      <c r="C54" s="108" t="s">
        <v>1</v>
      </c>
      <c r="D54" s="48">
        <v>9753</v>
      </c>
      <c r="E54" s="48">
        <v>66</v>
      </c>
      <c r="F54" s="18">
        <f>+D54/E54</f>
        <v>147.77272727272728</v>
      </c>
      <c r="G54" s="8"/>
      <c r="H54" s="13">
        <v>10</v>
      </c>
      <c r="I54" s="74" t="s">
        <v>136</v>
      </c>
      <c r="J54" s="113" t="s">
        <v>82</v>
      </c>
      <c r="K54" s="48">
        <v>5747</v>
      </c>
      <c r="L54" s="48">
        <v>34</v>
      </c>
      <c r="M54" s="19">
        <f t="shared" si="5"/>
        <v>169.02941176470588</v>
      </c>
    </row>
    <row r="55" spans="1:13" ht="21" customHeight="1" x14ac:dyDescent="0.25">
      <c r="B55" s="43" t="s">
        <v>72</v>
      </c>
      <c r="C55" s="91" t="s">
        <v>147</v>
      </c>
      <c r="D55" s="43"/>
      <c r="E55" s="43" t="s">
        <v>146</v>
      </c>
      <c r="F55" s="44">
        <v>13</v>
      </c>
      <c r="G55" s="8"/>
      <c r="H55" s="8"/>
      <c r="I55" s="43" t="s">
        <v>72</v>
      </c>
      <c r="J55" s="91" t="s">
        <v>147</v>
      </c>
      <c r="K55" s="69"/>
      <c r="L55" s="43" t="s">
        <v>146</v>
      </c>
      <c r="M55" s="43">
        <v>43</v>
      </c>
    </row>
    <row r="56" spans="1:13" x14ac:dyDescent="0.25">
      <c r="A56" s="16">
        <v>1</v>
      </c>
      <c r="B56" s="62" t="s">
        <v>24</v>
      </c>
      <c r="C56" s="107" t="s">
        <v>110</v>
      </c>
      <c r="D56" s="48">
        <v>15396</v>
      </c>
      <c r="E56" s="48">
        <v>90</v>
      </c>
      <c r="F56" s="17">
        <f t="shared" ref="F56:F65" si="6">+D56/E56</f>
        <v>171.06666666666666</v>
      </c>
      <c r="G56" s="8"/>
      <c r="H56" s="16">
        <v>1</v>
      </c>
      <c r="I56" s="62" t="s">
        <v>20</v>
      </c>
      <c r="J56" s="55" t="s">
        <v>4</v>
      </c>
      <c r="K56" s="48">
        <v>51458</v>
      </c>
      <c r="L56" s="48">
        <v>264</v>
      </c>
      <c r="M56" s="17">
        <f t="shared" ref="M56:M65" si="7">+K56/L56</f>
        <v>194.91666666666666</v>
      </c>
    </row>
    <row r="57" spans="1:13" x14ac:dyDescent="0.25">
      <c r="A57" s="20">
        <v>2</v>
      </c>
      <c r="B57" s="62" t="s">
        <v>34</v>
      </c>
      <c r="C57" s="54" t="s">
        <v>2</v>
      </c>
      <c r="D57" s="48">
        <v>45457</v>
      </c>
      <c r="E57" s="48">
        <v>269</v>
      </c>
      <c r="F57" s="19">
        <f>+D57/E57</f>
        <v>168.98513011152417</v>
      </c>
      <c r="G57" s="8"/>
      <c r="H57" s="20">
        <v>2</v>
      </c>
      <c r="I57" s="62" t="s">
        <v>152</v>
      </c>
      <c r="J57" s="95" t="s">
        <v>11</v>
      </c>
      <c r="K57" s="48">
        <v>577</v>
      </c>
      <c r="L57" s="48">
        <v>3</v>
      </c>
      <c r="M57" s="19">
        <f t="shared" si="7"/>
        <v>192.33333333333334</v>
      </c>
    </row>
    <row r="58" spans="1:13" x14ac:dyDescent="0.25">
      <c r="A58" s="20">
        <v>3</v>
      </c>
      <c r="B58" s="62" t="s">
        <v>23</v>
      </c>
      <c r="C58" s="53" t="s">
        <v>110</v>
      </c>
      <c r="D58" s="48">
        <v>8963</v>
      </c>
      <c r="E58" s="48">
        <v>54</v>
      </c>
      <c r="F58" s="19">
        <f>+D58/E58</f>
        <v>165.9814814814815</v>
      </c>
      <c r="G58" s="8"/>
      <c r="H58" s="20">
        <v>3</v>
      </c>
      <c r="I58" s="62" t="s">
        <v>19</v>
      </c>
      <c r="J58" s="55" t="s">
        <v>4</v>
      </c>
      <c r="K58" s="48">
        <v>21313</v>
      </c>
      <c r="L58" s="48">
        <v>111</v>
      </c>
      <c r="M58" s="19">
        <f t="shared" si="7"/>
        <v>192.00900900900902</v>
      </c>
    </row>
    <row r="59" spans="1:13" x14ac:dyDescent="0.25">
      <c r="A59" s="20">
        <v>4</v>
      </c>
      <c r="B59" s="62" t="s">
        <v>33</v>
      </c>
      <c r="C59" s="53" t="s">
        <v>110</v>
      </c>
      <c r="D59" s="48">
        <v>4799</v>
      </c>
      <c r="E59" s="48">
        <v>30</v>
      </c>
      <c r="F59" s="19">
        <f>+D59/E59</f>
        <v>159.96666666666667</v>
      </c>
      <c r="G59" s="8"/>
      <c r="H59" s="20">
        <v>4</v>
      </c>
      <c r="I59" s="62" t="s">
        <v>18</v>
      </c>
      <c r="J59" s="108" t="s">
        <v>1</v>
      </c>
      <c r="K59" s="48">
        <v>19156</v>
      </c>
      <c r="L59" s="48">
        <v>102</v>
      </c>
      <c r="M59" s="19">
        <f t="shared" si="7"/>
        <v>187.80392156862746</v>
      </c>
    </row>
    <row r="60" spans="1:13" x14ac:dyDescent="0.25">
      <c r="A60" s="20">
        <v>5</v>
      </c>
      <c r="B60" s="62" t="s">
        <v>22</v>
      </c>
      <c r="C60" s="53" t="s">
        <v>110</v>
      </c>
      <c r="D60" s="48">
        <v>14311</v>
      </c>
      <c r="E60" s="48">
        <v>93</v>
      </c>
      <c r="F60" s="19">
        <f>+D60/E60</f>
        <v>153.88172043010752</v>
      </c>
      <c r="G60" s="8"/>
      <c r="H60" s="20">
        <v>5</v>
      </c>
      <c r="I60" s="62" t="s">
        <v>29</v>
      </c>
      <c r="J60" s="55" t="s">
        <v>4</v>
      </c>
      <c r="K60" s="48">
        <v>37641</v>
      </c>
      <c r="L60" s="48">
        <v>202</v>
      </c>
      <c r="M60" s="19">
        <f t="shared" si="7"/>
        <v>186.34158415841586</v>
      </c>
    </row>
    <row r="61" spans="1:13" x14ac:dyDescent="0.25">
      <c r="A61" s="20">
        <v>6</v>
      </c>
      <c r="B61" s="62" t="s">
        <v>16</v>
      </c>
      <c r="C61" s="58" t="s">
        <v>3</v>
      </c>
      <c r="D61" s="48">
        <v>18761</v>
      </c>
      <c r="E61" s="48">
        <v>123</v>
      </c>
      <c r="F61" s="19">
        <f>+D61/E61</f>
        <v>152.52845528455285</v>
      </c>
      <c r="G61" s="8"/>
      <c r="H61" s="20">
        <v>6</v>
      </c>
      <c r="I61" s="62" t="s">
        <v>153</v>
      </c>
      <c r="J61" s="55" t="s">
        <v>4</v>
      </c>
      <c r="K61" s="48">
        <v>913</v>
      </c>
      <c r="L61" s="48">
        <v>5</v>
      </c>
      <c r="M61" s="19">
        <f t="shared" si="7"/>
        <v>182.6</v>
      </c>
    </row>
    <row r="62" spans="1:13" x14ac:dyDescent="0.25">
      <c r="A62" s="20">
        <v>7</v>
      </c>
      <c r="B62" s="62" t="s">
        <v>21</v>
      </c>
      <c r="C62" s="54" t="s">
        <v>2</v>
      </c>
      <c r="D62" s="48">
        <v>760</v>
      </c>
      <c r="E62" s="48">
        <v>5</v>
      </c>
      <c r="F62" s="19">
        <f>+D62/E62</f>
        <v>152</v>
      </c>
      <c r="G62" s="8"/>
      <c r="H62" s="20">
        <v>7</v>
      </c>
      <c r="I62" s="62" t="s">
        <v>76</v>
      </c>
      <c r="J62" s="53" t="s">
        <v>110</v>
      </c>
      <c r="K62" s="48">
        <v>38463</v>
      </c>
      <c r="L62" s="48">
        <v>212</v>
      </c>
      <c r="M62" s="19">
        <f t="shared" si="7"/>
        <v>181.42924528301887</v>
      </c>
    </row>
    <row r="63" spans="1:13" x14ac:dyDescent="0.25">
      <c r="A63" s="20">
        <v>8</v>
      </c>
      <c r="B63" s="62" t="s">
        <v>78</v>
      </c>
      <c r="C63" s="54" t="s">
        <v>2</v>
      </c>
      <c r="D63" s="48">
        <v>4967</v>
      </c>
      <c r="E63" s="48">
        <v>34</v>
      </c>
      <c r="F63" s="19">
        <f>+D63/E63</f>
        <v>146.08823529411765</v>
      </c>
      <c r="G63" s="8"/>
      <c r="H63" s="20">
        <v>8</v>
      </c>
      <c r="I63" s="62" t="s">
        <v>158</v>
      </c>
      <c r="J63" s="55" t="s">
        <v>4</v>
      </c>
      <c r="K63" s="48">
        <v>13185</v>
      </c>
      <c r="L63" s="48">
        <v>73</v>
      </c>
      <c r="M63" s="19">
        <f t="shared" si="7"/>
        <v>180.61643835616439</v>
      </c>
    </row>
    <row r="64" spans="1:13" x14ac:dyDescent="0.25">
      <c r="A64" s="20">
        <v>9</v>
      </c>
      <c r="B64" s="62" t="s">
        <v>31</v>
      </c>
      <c r="C64" s="55" t="s">
        <v>4</v>
      </c>
      <c r="D64" s="48">
        <v>9305</v>
      </c>
      <c r="E64" s="48">
        <v>64</v>
      </c>
      <c r="F64" s="19">
        <f t="shared" si="6"/>
        <v>145.390625</v>
      </c>
      <c r="G64" s="8"/>
      <c r="H64" s="20">
        <v>9</v>
      </c>
      <c r="I64" s="62" t="s">
        <v>17</v>
      </c>
      <c r="J64" s="53" t="s">
        <v>110</v>
      </c>
      <c r="K64" s="48">
        <v>44908</v>
      </c>
      <c r="L64" s="48">
        <v>249</v>
      </c>
      <c r="M64" s="19">
        <f t="shared" si="7"/>
        <v>180.35341365461846</v>
      </c>
    </row>
    <row r="65" spans="1:13" x14ac:dyDescent="0.25">
      <c r="A65" s="13">
        <v>10</v>
      </c>
      <c r="B65" s="62" t="s">
        <v>122</v>
      </c>
      <c r="C65" s="109" t="s">
        <v>4</v>
      </c>
      <c r="D65" s="48">
        <v>4456</v>
      </c>
      <c r="E65" s="48">
        <v>33</v>
      </c>
      <c r="F65" s="18">
        <f t="shared" si="6"/>
        <v>135.03030303030303</v>
      </c>
      <c r="G65" s="8"/>
      <c r="H65" s="13">
        <v>10</v>
      </c>
      <c r="I65" s="62" t="s">
        <v>26</v>
      </c>
      <c r="J65" s="92" t="s">
        <v>151</v>
      </c>
      <c r="K65" s="48">
        <v>19465</v>
      </c>
      <c r="L65" s="48">
        <v>108</v>
      </c>
      <c r="M65" s="18">
        <f t="shared" si="7"/>
        <v>180.2314814814815</v>
      </c>
    </row>
    <row r="66" spans="1:13" ht="20.25" customHeight="1" x14ac:dyDescent="0.25">
      <c r="B66" s="43" t="s">
        <v>73</v>
      </c>
      <c r="C66" s="91" t="s">
        <v>148</v>
      </c>
      <c r="D66" s="43"/>
      <c r="E66" s="43" t="s">
        <v>146</v>
      </c>
      <c r="F66" s="44">
        <v>20</v>
      </c>
      <c r="G66" s="8"/>
      <c r="H66" s="8"/>
      <c r="I66" s="43" t="s">
        <v>73</v>
      </c>
      <c r="J66" s="91" t="s">
        <v>148</v>
      </c>
      <c r="K66" s="43"/>
      <c r="L66" s="43" t="s">
        <v>146</v>
      </c>
      <c r="M66" s="44">
        <v>54</v>
      </c>
    </row>
    <row r="67" spans="1:13" x14ac:dyDescent="0.25">
      <c r="A67" s="16">
        <v>1</v>
      </c>
      <c r="B67" s="62" t="s">
        <v>14</v>
      </c>
      <c r="C67" s="93" t="s">
        <v>11</v>
      </c>
      <c r="D67" s="48">
        <v>5367</v>
      </c>
      <c r="E67" s="48">
        <v>33</v>
      </c>
      <c r="F67" s="17">
        <f t="shared" ref="F67:F76" si="8">+D67/E67</f>
        <v>162.63636363636363</v>
      </c>
      <c r="G67" s="8"/>
      <c r="H67" s="16">
        <v>1</v>
      </c>
      <c r="I67" s="62" t="s">
        <v>8</v>
      </c>
      <c r="J67" s="96" t="s">
        <v>105</v>
      </c>
      <c r="K67" s="48">
        <v>42464</v>
      </c>
      <c r="L67" s="48">
        <v>218</v>
      </c>
      <c r="M67" s="17">
        <f t="shared" ref="M67:M76" si="9">+K67/L67</f>
        <v>194.78899082568807</v>
      </c>
    </row>
    <row r="68" spans="1:13" x14ac:dyDescent="0.25">
      <c r="A68" s="20">
        <v>2</v>
      </c>
      <c r="B68" s="62" t="s">
        <v>13</v>
      </c>
      <c r="C68" s="93" t="s">
        <v>11</v>
      </c>
      <c r="D68" s="48">
        <v>16086</v>
      </c>
      <c r="E68" s="48">
        <v>99</v>
      </c>
      <c r="F68" s="19">
        <f t="shared" si="8"/>
        <v>162.4848484848485</v>
      </c>
      <c r="G68" s="8"/>
      <c r="H68" s="20">
        <v>2</v>
      </c>
      <c r="I68" s="62" t="s">
        <v>149</v>
      </c>
      <c r="J68" s="53" t="s">
        <v>110</v>
      </c>
      <c r="K68" s="48">
        <v>16143</v>
      </c>
      <c r="L68" s="48">
        <v>89</v>
      </c>
      <c r="M68" s="19">
        <f t="shared" si="9"/>
        <v>181.38202247191012</v>
      </c>
    </row>
    <row r="69" spans="1:13" x14ac:dyDescent="0.25">
      <c r="A69" s="20">
        <v>3</v>
      </c>
      <c r="B69" s="62" t="s">
        <v>87</v>
      </c>
      <c r="C69" s="58" t="s">
        <v>3</v>
      </c>
      <c r="D69" s="48">
        <v>20726</v>
      </c>
      <c r="E69" s="48">
        <v>139</v>
      </c>
      <c r="F69" s="19">
        <f t="shared" si="8"/>
        <v>149.10791366906474</v>
      </c>
      <c r="G69" s="8"/>
      <c r="H69" s="20">
        <v>3</v>
      </c>
      <c r="I69" s="62" t="s">
        <v>15</v>
      </c>
      <c r="J69" s="55" t="s">
        <v>4</v>
      </c>
      <c r="K69" s="48">
        <v>4310</v>
      </c>
      <c r="L69" s="48">
        <v>24</v>
      </c>
      <c r="M69" s="19">
        <f t="shared" si="9"/>
        <v>179.58333333333334</v>
      </c>
    </row>
    <row r="70" spans="1:13" x14ac:dyDescent="0.25">
      <c r="A70" s="20">
        <v>4</v>
      </c>
      <c r="B70" s="62" t="s">
        <v>123</v>
      </c>
      <c r="C70" s="59" t="s">
        <v>0</v>
      </c>
      <c r="D70" s="48">
        <v>4755</v>
      </c>
      <c r="E70" s="48">
        <v>32</v>
      </c>
      <c r="F70" s="19">
        <f t="shared" si="8"/>
        <v>148.59375</v>
      </c>
      <c r="G70" s="8"/>
      <c r="H70" s="20">
        <v>4</v>
      </c>
      <c r="I70" s="62" t="s">
        <v>113</v>
      </c>
      <c r="J70" s="58" t="s">
        <v>3</v>
      </c>
      <c r="K70" s="48">
        <v>42267</v>
      </c>
      <c r="L70" s="48">
        <v>236</v>
      </c>
      <c r="M70" s="19">
        <f t="shared" si="9"/>
        <v>179.09745762711864</v>
      </c>
    </row>
    <row r="71" spans="1:13" x14ac:dyDescent="0.25">
      <c r="A71" s="20">
        <v>5</v>
      </c>
      <c r="B71" s="62" t="s">
        <v>12</v>
      </c>
      <c r="C71" s="93" t="s">
        <v>11</v>
      </c>
      <c r="D71" s="48">
        <v>9033</v>
      </c>
      <c r="E71" s="48">
        <v>61</v>
      </c>
      <c r="F71" s="19">
        <f t="shared" si="8"/>
        <v>148.08196721311475</v>
      </c>
      <c r="G71" s="8"/>
      <c r="H71" s="20">
        <v>5</v>
      </c>
      <c r="I71" s="62" t="s">
        <v>6</v>
      </c>
      <c r="J71" s="53" t="s">
        <v>110</v>
      </c>
      <c r="K71" s="48">
        <v>23346</v>
      </c>
      <c r="L71" s="48">
        <v>131</v>
      </c>
      <c r="M71" s="19">
        <f t="shared" si="9"/>
        <v>178.21374045801528</v>
      </c>
    </row>
    <row r="72" spans="1:13" x14ac:dyDescent="0.25">
      <c r="A72" s="20">
        <v>6</v>
      </c>
      <c r="B72" s="62" t="s">
        <v>9</v>
      </c>
      <c r="C72" s="53" t="s">
        <v>110</v>
      </c>
      <c r="D72" s="48">
        <v>3530</v>
      </c>
      <c r="E72" s="48">
        <v>24</v>
      </c>
      <c r="F72" s="19">
        <f t="shared" si="8"/>
        <v>147.08333333333334</v>
      </c>
      <c r="G72" s="8"/>
      <c r="H72" s="20">
        <v>6</v>
      </c>
      <c r="I72" s="62" t="s">
        <v>77</v>
      </c>
      <c r="J72" s="53" t="s">
        <v>110</v>
      </c>
      <c r="K72" s="48">
        <v>10510</v>
      </c>
      <c r="L72" s="48">
        <v>59</v>
      </c>
      <c r="M72" s="19">
        <f t="shared" si="9"/>
        <v>178.13559322033899</v>
      </c>
    </row>
    <row r="73" spans="1:13" x14ac:dyDescent="0.25">
      <c r="A73" s="20">
        <v>7</v>
      </c>
      <c r="B73" s="62" t="s">
        <v>10</v>
      </c>
      <c r="C73" s="55" t="s">
        <v>4</v>
      </c>
      <c r="D73" s="48">
        <v>16552</v>
      </c>
      <c r="E73" s="48">
        <v>113</v>
      </c>
      <c r="F73" s="19">
        <f t="shared" si="8"/>
        <v>146.47787610619469</v>
      </c>
      <c r="G73" s="8"/>
      <c r="H73" s="20">
        <v>7</v>
      </c>
      <c r="I73" s="62" t="s">
        <v>133</v>
      </c>
      <c r="J73" s="53" t="s">
        <v>110</v>
      </c>
      <c r="K73" s="48">
        <v>11939</v>
      </c>
      <c r="L73" s="48">
        <v>68</v>
      </c>
      <c r="M73" s="19">
        <f t="shared" si="9"/>
        <v>175.5735294117647</v>
      </c>
    </row>
    <row r="74" spans="1:13" x14ac:dyDescent="0.25">
      <c r="A74" s="20">
        <v>8</v>
      </c>
      <c r="B74" s="62" t="s">
        <v>84</v>
      </c>
      <c r="C74" s="93" t="s">
        <v>11</v>
      </c>
      <c r="D74" s="48">
        <v>18018</v>
      </c>
      <c r="E74" s="48">
        <v>125</v>
      </c>
      <c r="F74" s="19">
        <f t="shared" si="8"/>
        <v>144.14400000000001</v>
      </c>
      <c r="H74" s="20">
        <v>8</v>
      </c>
      <c r="I74" s="62" t="s">
        <v>79</v>
      </c>
      <c r="J74" s="54" t="s">
        <v>2</v>
      </c>
      <c r="K74" s="48">
        <v>11754</v>
      </c>
      <c r="L74" s="48">
        <v>67</v>
      </c>
      <c r="M74" s="19">
        <f t="shared" si="9"/>
        <v>175.43283582089552</v>
      </c>
    </row>
    <row r="75" spans="1:13" x14ac:dyDescent="0.25">
      <c r="A75" s="20">
        <v>9</v>
      </c>
      <c r="B75" s="62" t="s">
        <v>7</v>
      </c>
      <c r="C75" s="53" t="s">
        <v>110</v>
      </c>
      <c r="D75" s="48">
        <v>11320</v>
      </c>
      <c r="E75" s="48">
        <v>80</v>
      </c>
      <c r="F75" s="19">
        <f t="shared" si="8"/>
        <v>141.5</v>
      </c>
      <c r="H75" s="20">
        <v>9</v>
      </c>
      <c r="I75" s="62" t="s">
        <v>154</v>
      </c>
      <c r="J75" s="59" t="s">
        <v>0</v>
      </c>
      <c r="K75" s="48">
        <v>14903</v>
      </c>
      <c r="L75" s="48">
        <v>85</v>
      </c>
      <c r="M75" s="19">
        <f t="shared" si="9"/>
        <v>175.3294117647059</v>
      </c>
    </row>
    <row r="76" spans="1:13" x14ac:dyDescent="0.25">
      <c r="A76" s="13">
        <v>10</v>
      </c>
      <c r="B76" s="62" t="s">
        <v>157</v>
      </c>
      <c r="C76" s="58" t="s">
        <v>3</v>
      </c>
      <c r="D76" s="48">
        <v>13757</v>
      </c>
      <c r="E76" s="48">
        <v>99</v>
      </c>
      <c r="F76" s="18">
        <f t="shared" si="8"/>
        <v>138.95959595959596</v>
      </c>
      <c r="H76" s="20">
        <v>10</v>
      </c>
      <c r="I76" s="62" t="s">
        <v>155</v>
      </c>
      <c r="J76" s="59" t="s">
        <v>0</v>
      </c>
      <c r="K76" s="48">
        <v>700</v>
      </c>
      <c r="L76" s="48">
        <v>4</v>
      </c>
      <c r="M76" s="18">
        <f t="shared" si="9"/>
        <v>175</v>
      </c>
    </row>
    <row r="77" spans="1:13" x14ac:dyDescent="0.25">
      <c r="A77" s="1"/>
      <c r="B77" s="64"/>
      <c r="C77" s="64"/>
      <c r="D77" s="64"/>
      <c r="E77" s="64"/>
      <c r="F77" s="1"/>
      <c r="G77" s="1"/>
      <c r="H77" s="64"/>
      <c r="I77" s="64"/>
      <c r="J77" s="64"/>
      <c r="K77" s="64"/>
      <c r="L77" s="64"/>
      <c r="M77" s="1"/>
    </row>
    <row r="78" spans="1:13" x14ac:dyDescent="0.25">
      <c r="C78" s="1"/>
    </row>
    <row r="79" spans="1:13" x14ac:dyDescent="0.25">
      <c r="C79" s="1"/>
    </row>
    <row r="80" spans="1:13" x14ac:dyDescent="0.25">
      <c r="C80" s="1"/>
      <c r="D80" s="4"/>
      <c r="E80" s="1"/>
    </row>
    <row r="81" spans="2:5" x14ac:dyDescent="0.25">
      <c r="B81" s="3"/>
      <c r="C81" s="1"/>
      <c r="D81" s="2"/>
      <c r="E81" s="1"/>
    </row>
  </sheetData>
  <sortState ref="I10:M12">
    <sortCondition descending="1" ref="M10:M12"/>
  </sortState>
  <mergeCells count="8">
    <mergeCell ref="D6:E6"/>
    <mergeCell ref="K3:L3"/>
    <mergeCell ref="K4:M4"/>
    <mergeCell ref="K5:M5"/>
    <mergeCell ref="A1:F1"/>
    <mergeCell ref="D3:E3"/>
    <mergeCell ref="D4:E4"/>
    <mergeCell ref="D5:E5"/>
  </mergeCells>
  <pageMargins left="0" right="0" top="0" bottom="0" header="0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tops10_bas_nds_NOV20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cp:lastPrinted>2019-10-18T09:56:12Z</cp:lastPrinted>
  <dcterms:created xsi:type="dcterms:W3CDTF">2017-10-19T17:35:39Z</dcterms:created>
  <dcterms:modified xsi:type="dcterms:W3CDTF">2020-11-18T11:13:32Z</dcterms:modified>
</cp:coreProperties>
</file>